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ample Internet Marketing Plan" state="visible" r:id="rId4"/>
  </sheets>
  <calcPr calcId="171027" fullCalcOnLoad="1"/>
</workbook>
</file>

<file path=xl/sharedStrings.xml><?xml version="1.0" encoding="utf-8"?>
<sst xmlns="http://schemas.openxmlformats.org/spreadsheetml/2006/main" count="2480" uniqueCount="418">
  <si>
    <t/>
  </si>
  <si>
    <t xml:space="preserve">Cree un diagrama de Gantt en GanttPRO con solo unos pocos clics   </t>
  </si>
  <si>
    <t>Sample Internet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</si>
  <si>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</si>
  <si>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</si>
  <si>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</si>
  <si>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</si>
  <si>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</si>
  <si>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</si>
  <si>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</si>
  <si>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</si>
  <si>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</si>
  <si>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</si>
  <si>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</si>
  <si>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</si>
  <si>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</si>
  <si>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</si>
  <si>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</si>
  <si>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</si>
  <si>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</si>
  <si>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</si>
  <si>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</si>
  <si>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</si>
  <si>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</si>
  <si>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</si>
  <si>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</si>
  <si>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</si>
  <si>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</si>
  <si>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</si>
  <si>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</si>
  <si>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</si>
  <si>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</si>
  <si>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</si>
  <si>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</si>
  <si>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objetivo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</si>
  <si>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</si>
  <si>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</si>
  <si>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</si>
  <si>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</si>
  <si>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</si>
  <si>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</si>
  <si>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</si>
  <si>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</si>
  <si>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</si>
  <si>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</si>
  <si>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</si>
  <si>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</si>
  <si>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</si>
  <si>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</si>
  <si>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</si>
  <si>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</si>
  <si>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</si>
  <si>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</si>
  <si>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3.6</t>
  </si>
  <si>
    <t>Posicionamiento en buscadores (para palabras clave)</t>
  </si>
  <si>
    <t>3.7</t>
  </si>
  <si>
    <t>Analítica</t>
  </si>
  <si>
    <t>3.8</t>
  </si>
  <si>
    <t>Percepciones/ reacción 'Me gusta' en Facebook</t>
  </si>
  <si>
    <t>3.9</t>
  </si>
  <si>
    <t>Actividad en Twitter</t>
  </si>
  <si>
    <t>3.10</t>
  </si>
  <si>
    <t>Análisis situacional de SWOT</t>
  </si>
  <si>
    <t>3.11</t>
  </si>
  <si>
    <t>Análisis del competidor y entorno</t>
  </si>
  <si>
    <t>3.12</t>
  </si>
  <si>
    <t>Análisis del consumidor (diferentes comportamientos de los mercados de destino)</t>
  </si>
  <si>
    <t>3.13</t>
  </si>
  <si>
    <t>Investigación de mercado /Percepciones del consumidor</t>
  </si>
  <si>
    <t>3.14</t>
  </si>
  <si>
    <t>grupo focal</t>
  </si>
  <si>
    <t>4</t>
  </si>
  <si>
    <t>Plan de servicio</t>
  </si>
  <si>
    <t>4.1</t>
  </si>
  <si>
    <t>Análisis de lagunas en servicio</t>
  </si>
  <si>
    <t>4.2</t>
  </si>
  <si>
    <t>Resumir retos</t>
  </si>
  <si>
    <t>5</t>
  </si>
  <si>
    <t>Plan de marca</t>
  </si>
  <si>
    <t>5.1</t>
  </si>
  <si>
    <t>Personalidad de marca: ¿cómo despegar su marca?</t>
  </si>
  <si>
    <t>5.2</t>
  </si>
  <si>
    <t>Imagen actual, mentalidad, comportamiento</t>
  </si>
  <si>
    <t>5.3</t>
  </si>
  <si>
    <t>Comportamiento deseado</t>
  </si>
  <si>
    <t>5.4</t>
  </si>
  <si>
    <t>Retos a superar</t>
  </si>
  <si>
    <t>5.5</t>
  </si>
  <si>
    <t>Propiedades de marca</t>
  </si>
  <si>
    <t>5.6</t>
  </si>
  <si>
    <t>Características del producto/servicio</t>
  </si>
  <si>
    <t>5.7</t>
  </si>
  <si>
    <t>Logo</t>
  </si>
  <si>
    <t>5.8</t>
  </si>
  <si>
    <t>Lema</t>
  </si>
  <si>
    <t>6</t>
  </si>
  <si>
    <t>Muestra de medios integrados</t>
  </si>
  <si>
    <t>6.1</t>
  </si>
  <si>
    <t>Video de Youtube</t>
  </si>
  <si>
    <t>6.2</t>
  </si>
  <si>
    <t>Facebook</t>
  </si>
  <si>
    <t>6.3</t>
  </si>
  <si>
    <t>Twitter</t>
  </si>
  <si>
    <t>6.4</t>
  </si>
  <si>
    <t>Сorreos electrónicos</t>
  </si>
  <si>
    <t>6.5</t>
  </si>
  <si>
    <t>Blog</t>
  </si>
  <si>
    <t>6.6</t>
  </si>
  <si>
    <t>Aplicaciones</t>
  </si>
  <si>
    <t>6.7</t>
  </si>
  <si>
    <t>Marcadores sociales</t>
  </si>
  <si>
    <t>6.8</t>
  </si>
  <si>
    <t>Pinterest</t>
  </si>
  <si>
    <t>6.9</t>
  </si>
  <si>
    <t>Instagram</t>
  </si>
  <si>
    <t>6.10</t>
  </si>
  <si>
    <t>TV/radio</t>
  </si>
  <si>
    <t>6.11</t>
  </si>
  <si>
    <t>Infografía</t>
  </si>
  <si>
    <t>6.12</t>
  </si>
  <si>
    <t>Artículo de invitado</t>
  </si>
  <si>
    <t>6.13</t>
  </si>
  <si>
    <t>Redes personales</t>
  </si>
  <si>
    <t>6.14</t>
  </si>
  <si>
    <t>Participantes/compradores anteriores</t>
  </si>
  <si>
    <t>6.15</t>
  </si>
  <si>
    <t>Organizaciones asociadas</t>
  </si>
  <si>
    <t>7</t>
  </si>
  <si>
    <t>Implementación (recursos)</t>
  </si>
  <si>
    <t>7.1</t>
  </si>
  <si>
    <t>personal</t>
  </si>
  <si>
    <t>7.2</t>
  </si>
  <si>
    <t>gestión</t>
  </si>
  <si>
    <t>7.3</t>
  </si>
  <si>
    <t>disponibilidad del personal</t>
  </si>
  <si>
    <t>7.4</t>
  </si>
  <si>
    <t>conocimientos para implementar el plan</t>
  </si>
  <si>
    <t>7.5</t>
  </si>
  <si>
    <t>elementos del plan subcontratados (utilizar proveedores externos)</t>
  </si>
  <si>
    <t>7.6</t>
  </si>
  <si>
    <t>tiempo</t>
  </si>
  <si>
    <t>7.7</t>
  </si>
  <si>
    <t>recursos (financieros)</t>
  </si>
  <si>
    <t>8</t>
  </si>
  <si>
    <t>Seguimiento y Evaluación</t>
  </si>
  <si>
    <t>8.1</t>
  </si>
  <si>
    <t>Métricas de seguimiento</t>
  </si>
  <si>
    <t>8.2</t>
  </si>
  <si>
    <t>Sitio web: Google Analítica</t>
  </si>
  <si>
    <t>8.3</t>
  </si>
  <si>
    <t>Percepciones de las redes sociales</t>
  </si>
  <si>
    <t>8.4</t>
  </si>
  <si>
    <t>Cambios en la huella digital</t>
  </si>
  <si>
    <t>8.5</t>
  </si>
  <si>
    <t>Alertas de la empresa</t>
  </si>
  <si>
    <t>8.6</t>
  </si>
  <si>
    <t>9</t>
  </si>
  <si>
    <t>MEDIDA mensual de resultados</t>
  </si>
  <si>
    <t>9.1</t>
  </si>
  <si>
    <t>Definir la rentabilidad (ROI) o el ROI social (SROI)</t>
  </si>
  <si>
    <t>9.2</t>
  </si>
  <si>
    <t>Sostentabilidad</t>
  </si>
  <si>
    <t>9.3</t>
  </si>
  <si>
    <t>Planificar continuo recibo de las reacciones de los mercados de destino</t>
  </si>
  <si>
    <t>9.4</t>
  </si>
  <si>
    <t>Innovar medios digitales y canales de distribución</t>
  </si>
  <si>
    <t>9.5</t>
  </si>
  <si>
    <t>Adaptar la estrategia para maximizar los esfuerzos</t>
  </si>
  <si>
    <t>9.6</t>
  </si>
  <si>
    <t>Integrar la empresa social (herramientas digitales en todos los departamentos de la organización para facilitar las comunicaciones ascendentes y descendentes)</t>
  </si>
  <si>
    <t>10</t>
  </si>
  <si>
    <t>Análisis y estrategia</t>
  </si>
  <si>
    <t>10.1</t>
  </si>
  <si>
    <t>Empresa definida</t>
  </si>
  <si>
    <t>10.2</t>
  </si>
  <si>
    <t>Su misión</t>
  </si>
  <si>
    <t>10.3</t>
  </si>
  <si>
    <t>Su visión</t>
  </si>
  <si>
    <t>10.4</t>
  </si>
  <si>
    <t>Público objetivo</t>
  </si>
  <si>
    <t>10.5</t>
  </si>
  <si>
    <t>Su mensaje</t>
  </si>
  <si>
    <t>10.6</t>
  </si>
  <si>
    <t>Puntos fuertes definidos</t>
  </si>
  <si>
    <t>10.7</t>
  </si>
  <si>
    <t>Puntos débiles definidos</t>
  </si>
  <si>
    <t>11</t>
  </si>
  <si>
    <t>Marketing en redes sociales (presupuesto)</t>
  </si>
  <si>
    <t>11.1</t>
  </si>
  <si>
    <t>Recursos humanos - coste</t>
  </si>
  <si>
    <t>11.2</t>
  </si>
  <si>
    <t>Publicidad</t>
  </si>
  <si>
    <t>11.3</t>
  </si>
  <si>
    <t>11.4</t>
  </si>
  <si>
    <t>Honorarios de agencia/anticipo</t>
  </si>
  <si>
    <t>11.5</t>
  </si>
  <si>
    <t>Hardware</t>
  </si>
  <si>
    <t>11.6</t>
  </si>
  <si>
    <t>Creación de contenido</t>
  </si>
  <si>
    <t>11.7</t>
  </si>
  <si>
    <t>Gestión de contenido</t>
  </si>
  <si>
    <t>11.8</t>
  </si>
  <si>
    <t>Contenido con licencia</t>
  </si>
  <si>
    <t>11.9</t>
  </si>
  <si>
    <t>Licencias de software</t>
  </si>
  <si>
    <t>11.10</t>
  </si>
  <si>
    <t>Diseño gráfico</t>
  </si>
  <si>
    <t>11.11</t>
  </si>
  <si>
    <t>Producción de vídeo</t>
  </si>
  <si>
    <t>12</t>
  </si>
  <si>
    <t>Análisis competitivo</t>
  </si>
  <si>
    <t>12.1</t>
  </si>
  <si>
    <t>La ventaja competitiva de su empresa</t>
  </si>
  <si>
    <t>12.2</t>
  </si>
  <si>
    <t>Competencia definida</t>
  </si>
  <si>
    <t>12.3</t>
  </si>
  <si>
    <t>Puntos fuertes de competencia</t>
  </si>
  <si>
    <t>12.4</t>
  </si>
  <si>
    <t>Qué puede hacer su empresa de manera diferente</t>
  </si>
  <si>
    <t>12.5</t>
  </si>
  <si>
    <t>Posibles obstáculos</t>
  </si>
  <si>
    <t>12.6</t>
  </si>
  <si>
    <t>Beneficios</t>
  </si>
  <si>
    <t>13</t>
  </si>
  <si>
    <t>Plan</t>
  </si>
  <si>
    <t>13.1</t>
  </si>
  <si>
    <t>Periodistas</t>
  </si>
  <si>
    <t>13.2</t>
  </si>
  <si>
    <t>Blogueros</t>
  </si>
  <si>
    <t>13.3</t>
  </si>
  <si>
    <t>Influencers</t>
  </si>
  <si>
    <t>13.4</t>
  </si>
  <si>
    <t>Interactores de las redes sociales</t>
  </si>
  <si>
    <t>13.5</t>
  </si>
  <si>
    <t>Compañeros y socios</t>
  </si>
  <si>
    <t>13.6</t>
  </si>
  <si>
    <t>Promociones recíprocas</t>
  </si>
  <si>
    <t>13.7</t>
  </si>
  <si>
    <t>Afiiados</t>
  </si>
  <si>
    <t>13.8</t>
  </si>
  <si>
    <t>Distribuidores</t>
  </si>
  <si>
    <t>14</t>
  </si>
  <si>
    <t>Auditoría de redes sociales</t>
  </si>
  <si>
    <t>14.1</t>
  </si>
  <si>
    <t>14.1.1</t>
  </si>
  <si>
    <t>Enlace</t>
  </si>
  <si>
    <t>14.1.2</t>
  </si>
  <si>
    <t>Nombre de perfil</t>
  </si>
  <si>
    <t>14.1.3</t>
  </si>
  <si>
    <t>Seguidores</t>
  </si>
  <si>
    <t>14.1.4</t>
  </si>
  <si>
    <t>Fecha de la última actividad</t>
  </si>
  <si>
    <t>14.1.5</t>
  </si>
  <si>
    <t>Frecuencia de publicaciones</t>
  </si>
  <si>
    <t>14.1.6</t>
  </si>
  <si>
    <t>Tráfico de referencia mensual</t>
  </si>
  <si>
    <t>14.1.7</t>
  </si>
  <si>
    <t>% de cambio (último mes)</t>
  </si>
  <si>
    <t>14.1.8</t>
  </si>
  <si>
    <t>Clics por publicación</t>
  </si>
  <si>
    <t>14.1.9</t>
  </si>
  <si>
    <t>Clics por publicación (último mes)</t>
  </si>
  <si>
    <t>14.1.10</t>
  </si>
  <si>
    <t>Cambio en clics por publicación</t>
  </si>
  <si>
    <t>14.1.11</t>
  </si>
  <si>
    <t>% de cambio en alcance en Facebook (último mes)</t>
  </si>
  <si>
    <t>14.1.12</t>
  </si>
  <si>
    <t>Seguidores (hoy)</t>
  </si>
  <si>
    <t>14.1.13</t>
  </si>
  <si>
    <t>Seguidores (último mes)</t>
  </si>
  <si>
    <t>14.1.14</t>
  </si>
  <si>
    <t>Cambios en seguidores por mes</t>
  </si>
  <si>
    <t>14.2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</si>
  <si>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</si>
  <si>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</si>
  <si>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</si>
  <si>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</si>
  <si>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</si>
  <si>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</si>
  <si>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</si>
  <si>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</si>
  <si>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</si>
  <si>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</si>
  <si>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</si>
  <si>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% de cambio en alcance en Instagram (último mes)</t>
  </si>
  <si>
    <t>14.2.12</t>
  </si>
  <si>
    <t>14.2.13</t>
  </si>
  <si>
    <t>14.2.14</t>
  </si>
  <si>
    <t>14.3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</si>
  <si>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</si>
  <si>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</si>
  <si>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</si>
  <si>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</si>
  <si>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</si>
  <si>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</si>
  <si>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</si>
  <si>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</si>
  <si>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</si>
  <si>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</si>
  <si>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</si>
  <si>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% de cambio en alcance en Twitter (último mes)</t>
  </si>
  <si>
    <t>14.3.12</t>
  </si>
  <si>
    <t>14.3.13</t>
  </si>
  <si>
    <t>14.3.14</t>
  </si>
  <si>
    <t>14.4</t>
  </si>
  <si>
    <t>Linkedin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</si>
  <si>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</si>
  <si>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</si>
  <si>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</si>
  <si>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</si>
  <si>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</si>
  <si>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</si>
  <si>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</si>
  <si>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</si>
  <si>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</si>
  <si>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</si>
  <si>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</si>
  <si>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% de cambio en alcance en Linkedin (último mes)</t>
  </si>
  <si>
    <t>14.4.12</t>
  </si>
  <si>
    <t>14.4.13</t>
  </si>
  <si>
    <t>14.4.14</t>
  </si>
  <si>
    <t>14.5</t>
  </si>
  <si>
    <t>Google+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</si>
  <si>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</si>
  <si>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</si>
  <si>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</si>
  <si>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</si>
  <si>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</si>
  <si>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</si>
  <si>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</si>
  <si>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</si>
  <si>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</si>
  <si>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</si>
  <si>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</si>
  <si>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% de cambio en alcance en Google+ (último mes)</t>
  </si>
  <si>
    <t>14.5.12</t>
  </si>
  <si>
    <t>14.5.13</t>
  </si>
  <si>
    <t>14.5.14</t>
  </si>
  <si>
    <t>14.6</t>
  </si>
  <si>
    <t>Snapchat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</si>
  <si>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</si>
  <si>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</si>
  <si>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</si>
  <si>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</si>
  <si>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</si>
  <si>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</si>
  <si>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</si>
  <si>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</si>
  <si>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</si>
  <si>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</si>
  <si>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</si>
  <si>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% de cambio en alcance en Snapchat (último mes)</t>
  </si>
  <si>
    <t>14.6.12</t>
  </si>
  <si>
    <t>14.6.13</t>
  </si>
  <si>
    <t>14.6.14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</si>
  <si>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</si>
  <si>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</si>
  <si>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</si>
  <si>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</si>
  <si>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</si>
  <si>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</si>
  <si>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</si>
  <si>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</si>
  <si>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</si>
  <si>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</si>
  <si>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</si>
  <si>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</si>
  <si>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% de cambio en alcance en Pinterest (último mes)</t>
  </si>
  <si>
    <t>14.7.12</t>
  </si>
  <si>
    <t>14.7.13</t>
  </si>
  <si>
    <t>14.7.14</t>
  </si>
  <si>
    <t>14.8</t>
  </si>
  <si>
    <t>Tumblr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</si>
  <si>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</si>
  <si>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</si>
  <si>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</si>
  <si>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</si>
  <si>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</si>
  <si>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</si>
  <si>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</si>
  <si>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</si>
  <si>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14.8.9</t>
  </si>
  <si>
    <t>14.8.10</t>
  </si>
  <si>
    <t>14.8.11</t>
  </si>
  <si>
    <t>% de cambio en alcance en Tumblr (último mes)</t>
  </si>
  <si>
    <t>14.8.12</t>
  </si>
  <si>
    <t>14.8.13</t>
  </si>
  <si>
    <t>14.8.14</t>
  </si>
  <si>
    <t>14.9</t>
  </si>
  <si>
    <t>Youtube</t>
  </si>
  <si>
    <t>14.9.1</t>
  </si>
  <si>
    <t>14.9.2</t>
  </si>
  <si>
    <t>14.9.3</t>
  </si>
  <si>
    <t>14.9.4</t>
  </si>
  <si>
    <t>14.9.5</t>
  </si>
  <si>
    <t>14.9.6</t>
  </si>
  <si>
    <t>14.9.7</t>
  </si>
  <si>
    <t>14.9.8</t>
  </si>
  <si>
    <t>14.9.9</t>
  </si>
  <si>
    <t>% de cambio en alcance en Youtube (último mes)</t>
  </si>
  <si>
    <t>14.9.10</t>
  </si>
  <si>
    <t>14.9.11</t>
  </si>
  <si>
    <t>14.9.12</t>
  </si>
  <si>
    <t>14.10</t>
  </si>
  <si>
    <t>Otros</t>
  </si>
  <si>
    <t>14.10.1</t>
  </si>
  <si>
    <t>14.10.2</t>
  </si>
  <si>
    <t>14.10.3</t>
  </si>
  <si>
    <t>14.10.4</t>
  </si>
  <si>
    <t>14.10.5</t>
  </si>
  <si>
    <t>14.10.6</t>
  </si>
  <si>
    <t>14.10.7</t>
  </si>
  <si>
    <t>14.10.8</t>
  </si>
  <si>
    <t>14.10.9</t>
  </si>
  <si>
    <t>14.10.10</t>
  </si>
  <si>
    <t>14.10.11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</si>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</sst>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ample Internet Marketing Plan_(GanttPRO.com)_02 02 2021 12 2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ample Internet Marketing Plan_(GanttPRO.com)_02 02 2021 12 28" TargetMode="External"/><Relationship Id="rId2" Type="http://schemas.openxmlformats.org/officeDocument/2006/relationships/hyperlink" Target="https://ganttpro.com?utm_source=excel_generated_footer_text_1&amp;title=Sample Internet Marketing Plan_(GanttPRO.com)_02 02 2021 12 28" TargetMode="External"/><Relationship Id="rId3" Type="http://schemas.openxmlformats.org/officeDocument/2006/relationships/hyperlink" Target="https://ganttpro.com?utm_source=excel_generated_footer_text_2&amp;title=Sample Internet Marketing Plan_(GanttPRO.com)_02 02 2021 12 2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44229.39494241898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44230.39494028935</v>
      </c>
      <c r="H6" s="8">
        <f>TODAY()+10</f>
        <v>44239.39494028935</v>
      </c>
      <c r="I6" s="7" t="s">
        <v>0</v>
      </c>
      <c r="J6" s="7">
        <v>0</v>
      </c>
      <c r="K6" s="7">
        <v>64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44230.394940300925</v>
      </c>
      <c r="H7" s="10">
        <f>TODAY()+4</f>
        <v>44233.394940300925</v>
      </c>
      <c r="I7" t="s">
        <v>0</v>
      </c>
      <c r="J7">
        <v>0</v>
      </c>
      <c r="K7">
        <v>32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44233.394940300925</v>
      </c>
      <c r="H8" s="10">
        <f>TODAY()+7</f>
        <v>44236.3949403125</v>
      </c>
      <c r="I8" t="s">
        <v>0</v>
      </c>
      <c r="J8">
        <v>0</v>
      </c>
      <c r="K8">
        <v>16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TODAY()+7</f>
        <v>44236.3949403125</v>
      </c>
      <c r="H9" s="10">
        <f>TODAY()+10</f>
        <v>44239.3949403125</v>
      </c>
      <c r="I9" t="s">
        <v>0</v>
      </c>
      <c r="J9">
        <v>0</v>
      </c>
      <c r="K9">
        <v>32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TODAY()+7</f>
        <v>44236.39494032407</v>
      </c>
      <c r="H10" s="10">
        <f>TODAY()+9</f>
        <v>44238.39494032407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TODAY()+8</f>
        <v>44237.39494032407</v>
      </c>
      <c r="H11" s="10">
        <f>TODAY()+10</f>
        <v>44239.39494033565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TODAY()+14</f>
        <v>44243.39494034722</v>
      </c>
      <c r="H12" s="8">
        <f>TODAY()+14</f>
        <v>44243.39494034722</v>
      </c>
      <c r="I12" s="7" t="s">
        <v>0</v>
      </c>
      <c r="J12" s="7">
        <v>0</v>
      </c>
      <c r="K12" s="7">
        <v>8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TODAY()+14</f>
        <v>44243.39494034722</v>
      </c>
      <c r="H13" s="10">
        <f>TODAY()+14</f>
        <v>44243.39494034722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TODAY()+14</f>
        <v>44243.3949403588</v>
      </c>
      <c r="H14" s="10">
        <f>TODAY()+14</f>
        <v>44243.39494038194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TODAY()+14</f>
        <v>44243.39494041666</v>
      </c>
      <c r="H15" s="10">
        <f>TODAY()+14</f>
        <v>44243.39494041666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TODAY()+14</f>
        <v>44243.39494041666</v>
      </c>
      <c r="H16" s="8">
        <f>TODAY()+28</f>
        <v>44257.39494041666</v>
      </c>
      <c r="I16" s="7" t="s">
        <v>0</v>
      </c>
      <c r="J16" s="7">
        <v>0</v>
      </c>
      <c r="K16" s="7">
        <v>88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TODAY()+16</f>
        <v>44245.394940439815</v>
      </c>
      <c r="H17" s="10">
        <f>TODAY()+7</f>
        <v>44236.394940439815</v>
      </c>
      <c r="I17" t="s">
        <v>0</v>
      </c>
      <c r="J17">
        <v>0</v>
      </c>
      <c r="K17">
        <v>-56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TODAY()+17</f>
        <v>44246.394940451384</v>
      </c>
      <c r="H18" s="10">
        <f>TODAY()+8</f>
        <v>44237.39494046297</v>
      </c>
      <c r="I18" t="s">
        <v>0</v>
      </c>
      <c r="J18">
        <v>0</v>
      </c>
      <c r="K18">
        <v>-56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TODAY()+18</f>
        <v>44247.39494046297</v>
      </c>
      <c r="H19" s="10">
        <f>TODAY()+9</f>
        <v>44238.394940474536</v>
      </c>
      <c r="I19" t="s">
        <v>0</v>
      </c>
      <c r="J19">
        <v>0</v>
      </c>
      <c r="K19">
        <v>-56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44243.394940474536</v>
      </c>
      <c r="H20" s="10">
        <f>TODAY()+16</f>
        <v>44245.39494048611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44244.39494049769</v>
      </c>
      <c r="H21" s="10">
        <f>TODAY()+17</f>
        <v>44246.39494049769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TODAY()+16</f>
        <v>44245.39494050926</v>
      </c>
      <c r="H22" s="10">
        <f>TODAY()+18</f>
        <v>44247.39494050926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44246.39494052083</v>
      </c>
      <c r="H23" s="10">
        <f>TODAY()+21</f>
        <v>44250.39494052083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TODAY()+18</f>
        <v>44247.39494052083</v>
      </c>
      <c r="H24" s="10">
        <f>TODAY()+22</f>
        <v>44251.39494052083</v>
      </c>
      <c r="I24" t="s">
        <v>0</v>
      </c>
      <c r="J24">
        <v>0</v>
      </c>
      <c r="K24">
        <v>24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44250.39494052083</v>
      </c>
      <c r="H25" s="10">
        <f>TODAY()+24</f>
        <v>44253.39494053241</v>
      </c>
      <c r="I25" t="s">
        <v>0</v>
      </c>
      <c r="J25">
        <v>0</v>
      </c>
      <c r="K25">
        <v>32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TODAY()+21</f>
        <v>44250.39494054398</v>
      </c>
      <c r="H26" s="10">
        <f>TODAY()+23</f>
        <v>44252.39494054398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TODAY()+21</f>
        <v>44250.39494054398</v>
      </c>
      <c r="H27" s="10">
        <f>TODAY()+23</f>
        <v>44252.39494054398</v>
      </c>
      <c r="I27" t="s">
        <v>0</v>
      </c>
      <c r="J27">
        <v>0</v>
      </c>
      <c r="K27">
        <v>24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44251.39494054398</v>
      </c>
      <c r="H28" s="10">
        <f>TODAY()+24</f>
        <v>44253.39494054398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44252.39494056713</v>
      </c>
      <c r="H29" s="10">
        <f>TODAY()+25</f>
        <v>44254.39494056713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44253.39494056713</v>
      </c>
      <c r="H30" s="10">
        <f>TODAY()+28</f>
        <v>44257.39494056713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6" t="s">
        <v>0</v>
      </c>
      <c r="B31" s="7" t="s">
        <v>71</v>
      </c>
      <c r="C31" s="7" t="s">
        <v>72</v>
      </c>
      <c r="D31" s="7"/>
      <c r="E31" s="7"/>
      <c r="F31" s="7" t="s">
        <v>0</v>
      </c>
      <c r="G31" s="8">
        <f>TODAY()+1</f>
        <v>44230.3949405787</v>
      </c>
      <c r="H31" s="8">
        <f>TODAY()+7</f>
        <v>44236.3949405787</v>
      </c>
      <c r="I31" s="7" t="s">
        <v>0</v>
      </c>
      <c r="J31" s="7">
        <v>0</v>
      </c>
      <c r="K31" s="7">
        <v>40</v>
      </c>
      <c r="L31" s="7">
        <v>0</v>
      </c>
      <c r="M31" s="7">
        <v>0</v>
      </c>
      <c r="N31" s="7" t="s">
        <v>0</v>
      </c>
      <c r="O31" s="7" t="s">
        <v>0</v>
      </c>
      <c r="P31" s="7" t="s">
        <v>0</v>
      </c>
      <c r="Q31" s="7">
        <v>0</v>
      </c>
      <c r="R31" s="7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TODAY()+1</f>
        <v>44230.3949405787</v>
      </c>
      <c r="H32" s="10">
        <f>TODAY()+4</f>
        <v>44233.3949405787</v>
      </c>
      <c r="I32" t="s">
        <v>0</v>
      </c>
      <c r="J32">
        <v>0</v>
      </c>
      <c r="K32">
        <v>32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TODAY()+4</f>
        <v>44233.3949405787</v>
      </c>
      <c r="H33" s="10">
        <f>TODAY()+7</f>
        <v>44236.3949405787</v>
      </c>
      <c r="I33" t="s">
        <v>0</v>
      </c>
      <c r="J33">
        <v>0</v>
      </c>
      <c r="K33">
        <v>16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TODAY()+7</f>
        <v>44236.3949405787</v>
      </c>
      <c r="H34" s="8">
        <f>TODAY()+16</f>
        <v>44245.3949405787</v>
      </c>
      <c r="I34" s="7" t="s">
        <v>0</v>
      </c>
      <c r="J34" s="7">
        <v>0</v>
      </c>
      <c r="K34" s="7">
        <v>64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TODAY()+7</f>
        <v>44236.3949405787</v>
      </c>
      <c r="H35" s="10">
        <f>TODAY()+9</f>
        <v>44238.39494060185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TODAY()+8</f>
        <v>44237.39494060185</v>
      </c>
      <c r="H36" s="10">
        <f>TODAY()+10</f>
        <v>44239.39494060185</v>
      </c>
      <c r="I36" t="s">
        <v>0</v>
      </c>
      <c r="J36">
        <v>0</v>
      </c>
      <c r="K36">
        <v>24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TODAY()+11</f>
        <v>44240.39494060185</v>
      </c>
      <c r="H37" s="10">
        <f>TODAY()+11</f>
        <v>44240.39494060185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TODAY()+14</f>
        <v>44243.39494061343</v>
      </c>
      <c r="H38" s="10">
        <f>TODAY()+14</f>
        <v>44243.39494061343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TODAY()+14</f>
        <v>44243.39494061343</v>
      </c>
      <c r="H39" s="10">
        <f>TODAY()+14</f>
        <v>44243.39494061343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TODAY()+14</f>
        <v>44243.39494061343</v>
      </c>
      <c r="H40" s="10">
        <f>TODAY()+14</f>
        <v>44243.39494061343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TODAY()+15</f>
        <v>44244.39494061343</v>
      </c>
      <c r="H41" s="10">
        <f>TODAY()+16</f>
        <v>44245.39494061343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TODAY()+16</f>
        <v>44245.394940625</v>
      </c>
      <c r="H42" s="10">
        <f>TODAY()+16</f>
        <v>44245.394940625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s="7" t="s">
        <v>95</v>
      </c>
      <c r="C43" s="7" t="s">
        <v>96</v>
      </c>
      <c r="D43" s="7"/>
      <c r="E43" s="7"/>
      <c r="F43" s="7" t="s">
        <v>0</v>
      </c>
      <c r="G43" s="8">
        <f>TODAY()+14</f>
        <v>44243.394940625</v>
      </c>
      <c r="H43" s="8">
        <f>TODAY()+53</f>
        <v>44282.394940625</v>
      </c>
      <c r="I43" s="7" t="s">
        <v>0</v>
      </c>
      <c r="J43" s="7">
        <v>0</v>
      </c>
      <c r="K43" s="7">
        <v>240</v>
      </c>
      <c r="L43" s="7">
        <v>0</v>
      </c>
      <c r="M43" s="7">
        <v>0</v>
      </c>
      <c r="N43" s="7" t="s">
        <v>0</v>
      </c>
      <c r="O43" s="7" t="s">
        <v>0</v>
      </c>
      <c r="P43" s="7" t="s">
        <v>0</v>
      </c>
      <c r="Q43" s="7">
        <v>0</v>
      </c>
      <c r="R43" s="7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TODAY()+14</f>
        <v>44243.394940625</v>
      </c>
      <c r="H44" s="10">
        <f>TODAY()+16</f>
        <v>44245.394940625</v>
      </c>
      <c r="I44" t="s">
        <v>0</v>
      </c>
      <c r="J44">
        <v>0</v>
      </c>
      <c r="K44">
        <v>24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TODAY()+15</f>
        <v>44244.394940625</v>
      </c>
      <c r="H45" s="10">
        <f>TODAY()+17</f>
        <v>44246.394940625</v>
      </c>
      <c r="I45" t="s">
        <v>0</v>
      </c>
      <c r="J45">
        <v>0</v>
      </c>
      <c r="K45">
        <v>24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101</v>
      </c>
      <c r="C46" t="s">
        <v>0</v>
      </c>
      <c r="D46" t="s">
        <v>102</v>
      </c>
      <c r="E46"/>
      <c r="F46" t="s">
        <v>0</v>
      </c>
      <c r="G46" s="10">
        <f>TODAY()+16</f>
        <v>44245.394940625</v>
      </c>
      <c r="H46" s="10">
        <f>TODAY()+21</f>
        <v>44250.394940625</v>
      </c>
      <c r="I46" t="s">
        <v>0</v>
      </c>
      <c r="J46">
        <v>0</v>
      </c>
      <c r="K46">
        <v>24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TODAY()+17</f>
        <v>44246.394940625</v>
      </c>
      <c r="H47" s="10">
        <f>TODAY()+21</f>
        <v>44250.394940625</v>
      </c>
      <c r="I47" t="s">
        <v>0</v>
      </c>
      <c r="J47">
        <v>0</v>
      </c>
      <c r="K47">
        <v>24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TODAY()+18</f>
        <v>44247.39494063657</v>
      </c>
      <c r="H48" s="10">
        <f>TODAY()+23</f>
        <v>44252.39494063657</v>
      </c>
      <c r="I48" t="s">
        <v>0</v>
      </c>
      <c r="J48">
        <v>0</v>
      </c>
      <c r="K48">
        <v>24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TODAY()+21</f>
        <v>44250.39494064815</v>
      </c>
      <c r="H49" s="10">
        <f>TODAY()+24</f>
        <v>44253.39494064815</v>
      </c>
      <c r="I49" t="s">
        <v>0</v>
      </c>
      <c r="J49">
        <v>0</v>
      </c>
      <c r="K49">
        <v>32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TODAY()+21</f>
        <v>44250.39494064815</v>
      </c>
      <c r="H50" s="10">
        <f>TODAY()+23</f>
        <v>44252.39494064815</v>
      </c>
      <c r="I50" t="s">
        <v>0</v>
      </c>
      <c r="J50">
        <v>0</v>
      </c>
      <c r="K50">
        <v>24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TODAY()+21</f>
        <v>44250.394940659724</v>
      </c>
      <c r="H51" s="10">
        <f>TODAY()+23</f>
        <v>44252.394940659724</v>
      </c>
      <c r="I51" t="s">
        <v>0</v>
      </c>
      <c r="J51">
        <v>0</v>
      </c>
      <c r="K51">
        <v>24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TODAY()+22</f>
        <v>44251.394940659724</v>
      </c>
      <c r="H52" s="10">
        <f>TODAY()+24</f>
        <v>44253.394940659724</v>
      </c>
      <c r="I52" t="s">
        <v>0</v>
      </c>
      <c r="J52">
        <v>0</v>
      </c>
      <c r="K52">
        <v>24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TODAY()+23</f>
        <v>44252.394940659724</v>
      </c>
      <c r="H53" s="10">
        <f>TODAY()+28</f>
        <v>44257.394940659724</v>
      </c>
      <c r="I53" t="s">
        <v>0</v>
      </c>
      <c r="J53">
        <v>0</v>
      </c>
      <c r="K53">
        <v>24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0">
        <f>TODAY()+24</f>
        <v>44253.394940659724</v>
      </c>
      <c r="H54" s="10">
        <f>TODAY()+28</f>
        <v>44257.394940659724</v>
      </c>
      <c r="I54" t="s">
        <v>0</v>
      </c>
      <c r="J54">
        <v>0</v>
      </c>
      <c r="K54">
        <v>24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TODAY()+25</f>
        <v>44254.39494067129</v>
      </c>
      <c r="H55" s="10">
        <f>TODAY()+53</f>
        <v>44282.39494067129</v>
      </c>
      <c r="I55" t="s">
        <v>0</v>
      </c>
      <c r="J55">
        <v>0</v>
      </c>
      <c r="K55">
        <v>168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122</v>
      </c>
      <c r="E56"/>
      <c r="F56" t="s">
        <v>0</v>
      </c>
      <c r="G56" s="10">
        <f>TODAY()+18</f>
        <v>44247.39494067129</v>
      </c>
      <c r="H56" s="10">
        <f>TODAY()+22</f>
        <v>44251.39494067129</v>
      </c>
      <c r="I56" t="s">
        <v>0</v>
      </c>
      <c r="J56">
        <v>0</v>
      </c>
      <c r="K56">
        <v>24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0">
        <f>TODAY()+22</f>
        <v>44251.39494067129</v>
      </c>
      <c r="H57" s="10">
        <f>TODAY()+24</f>
        <v>44253.39494067129</v>
      </c>
      <c r="I57" t="s">
        <v>0</v>
      </c>
      <c r="J57">
        <v>0</v>
      </c>
      <c r="K57">
        <v>24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0">
        <f>TODAY()+23</f>
        <v>44252.39494067129</v>
      </c>
      <c r="H58" s="10">
        <f>TODAY()+25</f>
        <v>44254.39494067129</v>
      </c>
      <c r="I58" t="s">
        <v>0</v>
      </c>
      <c r="J58">
        <v>0</v>
      </c>
      <c r="K58">
        <v>24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6" t="s">
        <v>0</v>
      </c>
      <c r="B59" s="7" t="s">
        <v>127</v>
      </c>
      <c r="C59" s="7" t="s">
        <v>128</v>
      </c>
      <c r="D59" s="7"/>
      <c r="E59" s="7"/>
      <c r="F59" s="7" t="s">
        <v>0</v>
      </c>
      <c r="G59" s="8">
        <f>TODAY()+7</f>
        <v>44236.39494067129</v>
      </c>
      <c r="H59" s="8">
        <f>TODAY()+28</f>
        <v>44257.39494067129</v>
      </c>
      <c r="I59" s="7" t="s">
        <v>0</v>
      </c>
      <c r="J59" s="7">
        <v>0</v>
      </c>
      <c r="K59" s="7">
        <v>128</v>
      </c>
      <c r="L59" s="7">
        <v>0</v>
      </c>
      <c r="M59" s="7">
        <v>0</v>
      </c>
      <c r="N59" s="7" t="s">
        <v>0</v>
      </c>
      <c r="O59" s="7" t="s">
        <v>0</v>
      </c>
      <c r="P59" s="7" t="s">
        <v>0</v>
      </c>
      <c r="Q59" s="7">
        <v>0</v>
      </c>
      <c r="R59" s="7">
        <v>0</v>
      </c>
    </row>
    <row r="60" spans="1:18" x14ac:dyDescent="0.25">
      <c r="A60" s="9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0">
        <f>TODAY()+25</f>
        <v>44254.39494067129</v>
      </c>
      <c r="H60" s="10">
        <f>TODAY()+28</f>
        <v>44257.39494067129</v>
      </c>
      <c r="I60" t="s">
        <v>0</v>
      </c>
      <c r="J60">
        <v>0</v>
      </c>
      <c r="K60">
        <v>16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0">
        <f>TODAY()+7</f>
        <v>44236.39494067129</v>
      </c>
      <c r="H61" s="10">
        <f>TODAY()+18</f>
        <v>44247.39494067129</v>
      </c>
      <c r="I61" t="s">
        <v>0</v>
      </c>
      <c r="J61">
        <v>0</v>
      </c>
      <c r="K61">
        <v>80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133</v>
      </c>
      <c r="C62" t="s">
        <v>0</v>
      </c>
      <c r="D62" t="s">
        <v>134</v>
      </c>
      <c r="E62"/>
      <c r="F62" t="s">
        <v>0</v>
      </c>
      <c r="G62" s="10">
        <f>TODAY()+7</f>
        <v>44236.39494067129</v>
      </c>
      <c r="H62" s="10">
        <f>TODAY()+18</f>
        <v>44247.39494067129</v>
      </c>
      <c r="I62" t="s">
        <v>0</v>
      </c>
      <c r="J62">
        <v>0</v>
      </c>
      <c r="K62">
        <v>80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135</v>
      </c>
      <c r="C63" t="s">
        <v>0</v>
      </c>
      <c r="D63" t="s">
        <v>136</v>
      </c>
      <c r="E63"/>
      <c r="F63" t="s">
        <v>0</v>
      </c>
      <c r="G63" s="10">
        <f>TODAY()+7</f>
        <v>44236.394940694445</v>
      </c>
      <c r="H63" s="10">
        <f>TODAY()+18</f>
        <v>44247.394940694445</v>
      </c>
      <c r="I63" t="s">
        <v>0</v>
      </c>
      <c r="J63">
        <v>0</v>
      </c>
      <c r="K63">
        <v>80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0">
        <f>TODAY()+8</f>
        <v>44237.39494070601</v>
      </c>
      <c r="H64" s="10">
        <f>TODAY()+21</f>
        <v>44250.39494070601</v>
      </c>
      <c r="I64" t="s">
        <v>0</v>
      </c>
      <c r="J64">
        <v>0</v>
      </c>
      <c r="K64">
        <v>80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139</v>
      </c>
      <c r="C65" t="s">
        <v>0</v>
      </c>
      <c r="D65" t="s">
        <v>140</v>
      </c>
      <c r="E65"/>
      <c r="F65" t="s">
        <v>0</v>
      </c>
      <c r="G65" s="10">
        <f>TODAY()+9</f>
        <v>44238.39494070601</v>
      </c>
      <c r="H65" s="10">
        <f>TODAY()+22</f>
        <v>44251.39494070601</v>
      </c>
      <c r="I65" t="s">
        <v>0</v>
      </c>
      <c r="J65">
        <v>0</v>
      </c>
      <c r="K65">
        <v>80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0">
        <f>TODAY()+10</f>
        <v>44239.3949407176</v>
      </c>
      <c r="H66" s="10">
        <f>TODAY()+23</f>
        <v>44252.3949407176</v>
      </c>
      <c r="I66" t="s">
        <v>0</v>
      </c>
      <c r="J66">
        <v>0</v>
      </c>
      <c r="K66">
        <v>80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143</v>
      </c>
      <c r="C67" s="7" t="s">
        <v>144</v>
      </c>
      <c r="D67" s="7"/>
      <c r="E67" s="7"/>
      <c r="F67" s="7" t="s">
        <v>0</v>
      </c>
      <c r="G67" s="8">
        <f>TODAY()+11</f>
        <v>44240.3949407176</v>
      </c>
      <c r="H67" s="8">
        <f>TODAY()+17</f>
        <v>44246.3949407176</v>
      </c>
      <c r="I67" s="7" t="s">
        <v>0</v>
      </c>
      <c r="J67" s="7">
        <v>0</v>
      </c>
      <c r="K67" s="7">
        <v>40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145</v>
      </c>
      <c r="C68" t="s">
        <v>0</v>
      </c>
      <c r="D68" t="s">
        <v>146</v>
      </c>
      <c r="E68"/>
      <c r="F68" t="s">
        <v>0</v>
      </c>
      <c r="G68" s="10">
        <f>TODAY()+11</f>
        <v>44240.3949407176</v>
      </c>
      <c r="H68" s="10">
        <f>TODAY()+14</f>
        <v>44243.3949407176</v>
      </c>
      <c r="I68" t="s">
        <v>0</v>
      </c>
      <c r="J68">
        <v>0</v>
      </c>
      <c r="K68">
        <v>16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0">
        <f>TODAY()+14</f>
        <v>44243.3949407176</v>
      </c>
      <c r="H69" s="10">
        <f>TODAY()+17</f>
        <v>44246.3949407176</v>
      </c>
      <c r="I69" t="s">
        <v>0</v>
      </c>
      <c r="J69">
        <v>0</v>
      </c>
      <c r="K69">
        <v>32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0">
        <f>TODAY()+14</f>
        <v>44243.3949407176</v>
      </c>
      <c r="H70" s="10">
        <f>TODAY()+16</f>
        <v>44245.3949407176</v>
      </c>
      <c r="I70" t="s">
        <v>0</v>
      </c>
      <c r="J70">
        <v>0</v>
      </c>
      <c r="K70">
        <v>24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151</v>
      </c>
      <c r="C71" t="s">
        <v>0</v>
      </c>
      <c r="D71" t="s">
        <v>152</v>
      </c>
      <c r="E71"/>
      <c r="F71" t="s">
        <v>0</v>
      </c>
      <c r="G71" s="10">
        <f>TODAY()+14</f>
        <v>44243.3949407176</v>
      </c>
      <c r="H71" s="10">
        <f>TODAY()+17</f>
        <v>44246.3949407176</v>
      </c>
      <c r="I71" t="s">
        <v>0</v>
      </c>
      <c r="J71">
        <v>0</v>
      </c>
      <c r="K71">
        <v>32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153</v>
      </c>
      <c r="C72" t="s">
        <v>0</v>
      </c>
      <c r="D72" t="s">
        <v>154</v>
      </c>
      <c r="E72"/>
      <c r="F72" t="s">
        <v>0</v>
      </c>
      <c r="G72" s="10">
        <f>TODAY()+15</f>
        <v>44244.3949407176</v>
      </c>
      <c r="H72" s="10">
        <f>TODAY()+16</f>
        <v>44245.3949407176</v>
      </c>
      <c r="I72" t="s">
        <v>0</v>
      </c>
      <c r="J72">
        <v>0</v>
      </c>
      <c r="K72">
        <v>16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155</v>
      </c>
      <c r="C73" t="s">
        <v>0</v>
      </c>
      <c r="D73" t="s">
        <v>50</v>
      </c>
      <c r="E73"/>
      <c r="F73" t="s">
        <v>0</v>
      </c>
      <c r="G73" s="10">
        <f>TODAY()+16</f>
        <v>44245.3949407176</v>
      </c>
      <c r="H73" s="10">
        <f>TODAY()+17</f>
        <v>44246.3949407176</v>
      </c>
      <c r="I73" t="s">
        <v>0</v>
      </c>
      <c r="J73">
        <v>0</v>
      </c>
      <c r="K73">
        <v>16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6" t="s">
        <v>0</v>
      </c>
      <c r="B74" s="7" t="s">
        <v>156</v>
      </c>
      <c r="C74" s="7" t="s">
        <v>157</v>
      </c>
      <c r="D74" s="7"/>
      <c r="E74" s="7"/>
      <c r="F74" s="7" t="s">
        <v>0</v>
      </c>
      <c r="G74" s="8">
        <f>TODAY()+7</f>
        <v>44236.3949407176</v>
      </c>
      <c r="H74" s="8">
        <f>TODAY()+14</f>
        <v>44243.394940729166</v>
      </c>
      <c r="I74" s="7" t="s">
        <v>0</v>
      </c>
      <c r="J74" s="7">
        <v>0</v>
      </c>
      <c r="K74" s="7">
        <v>48</v>
      </c>
      <c r="L74" s="7">
        <v>0</v>
      </c>
      <c r="M74" s="7">
        <v>0</v>
      </c>
      <c r="N74" s="7" t="s">
        <v>0</v>
      </c>
      <c r="O74" s="7" t="s">
        <v>0</v>
      </c>
      <c r="P74" s="7" t="s">
        <v>0</v>
      </c>
      <c r="Q74" s="7">
        <v>0</v>
      </c>
      <c r="R74" s="7">
        <v>0</v>
      </c>
    </row>
    <row r="75" spans="1:18" x14ac:dyDescent="0.25">
      <c r="A75" s="9" t="s">
        <v>0</v>
      </c>
      <c r="B75" t="s">
        <v>158</v>
      </c>
      <c r="C75" t="s">
        <v>0</v>
      </c>
      <c r="D75" t="s">
        <v>159</v>
      </c>
      <c r="E75"/>
      <c r="F75" t="s">
        <v>0</v>
      </c>
      <c r="G75" s="10">
        <f>TODAY()+7</f>
        <v>44236.394940729166</v>
      </c>
      <c r="H75" s="10">
        <f>TODAY()+10</f>
        <v>44239.394940729166</v>
      </c>
      <c r="I75" t="s">
        <v>0</v>
      </c>
      <c r="J75">
        <v>0</v>
      </c>
      <c r="K75">
        <v>32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160</v>
      </c>
      <c r="C76" t="s">
        <v>0</v>
      </c>
      <c r="D76" t="s">
        <v>161</v>
      </c>
      <c r="E76"/>
      <c r="F76" t="s">
        <v>0</v>
      </c>
      <c r="G76" s="10">
        <f>TODAY()+7</f>
        <v>44236.394940729166</v>
      </c>
      <c r="H76" s="10">
        <f>TODAY()+9</f>
        <v>44238.394940729166</v>
      </c>
      <c r="I76" t="s">
        <v>0</v>
      </c>
      <c r="J76">
        <v>0</v>
      </c>
      <c r="K76">
        <v>24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162</v>
      </c>
      <c r="C77" t="s">
        <v>0</v>
      </c>
      <c r="D77" t="s">
        <v>163</v>
      </c>
      <c r="E77"/>
      <c r="F77" t="s">
        <v>0</v>
      </c>
      <c r="G77" s="10">
        <f>TODAY()+7</f>
        <v>44236.394940729166</v>
      </c>
      <c r="H77" s="10">
        <f>TODAY()+9</f>
        <v>44238.394940729166</v>
      </c>
      <c r="I77" t="s">
        <v>0</v>
      </c>
      <c r="J77">
        <v>0</v>
      </c>
      <c r="K77">
        <v>24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164</v>
      </c>
      <c r="C78" t="s">
        <v>0</v>
      </c>
      <c r="D78" t="s">
        <v>165</v>
      </c>
      <c r="E78"/>
      <c r="F78" t="s">
        <v>0</v>
      </c>
      <c r="G78" s="10">
        <f>TODAY()+8</f>
        <v>44237.394940729166</v>
      </c>
      <c r="H78" s="10">
        <f>TODAY()+10</f>
        <v>44239.394940729166</v>
      </c>
      <c r="I78" t="s">
        <v>0</v>
      </c>
      <c r="J78">
        <v>0</v>
      </c>
      <c r="K78">
        <v>24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166</v>
      </c>
      <c r="C79" t="s">
        <v>0</v>
      </c>
      <c r="D79" t="s">
        <v>167</v>
      </c>
      <c r="E79"/>
      <c r="F79" t="s">
        <v>0</v>
      </c>
      <c r="G79" s="10">
        <f>TODAY()+9</f>
        <v>44238.394940729166</v>
      </c>
      <c r="H79" s="10">
        <f>TODAY()+11</f>
        <v>44240.394940729166</v>
      </c>
      <c r="I79" t="s">
        <v>0</v>
      </c>
      <c r="J79">
        <v>0</v>
      </c>
      <c r="K79">
        <v>24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168</v>
      </c>
      <c r="C80" t="s">
        <v>0</v>
      </c>
      <c r="D80" t="s">
        <v>169</v>
      </c>
      <c r="E80"/>
      <c r="F80" t="s">
        <v>0</v>
      </c>
      <c r="G80" s="10">
        <f>TODAY()+10</f>
        <v>44239.394940729166</v>
      </c>
      <c r="H80" s="10">
        <f>TODAY()+14</f>
        <v>44243.394940729166</v>
      </c>
      <c r="I80" t="s">
        <v>0</v>
      </c>
      <c r="J80">
        <v>0</v>
      </c>
      <c r="K80">
        <v>24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6" t="s">
        <v>0</v>
      </c>
      <c r="B81" s="7" t="s">
        <v>170</v>
      </c>
      <c r="C81" s="7" t="s">
        <v>171</v>
      </c>
      <c r="D81" s="7"/>
      <c r="E81" s="7"/>
      <c r="F81" s="7" t="s">
        <v>0</v>
      </c>
      <c r="G81" s="8">
        <f>TODAY()+4</f>
        <v>44233.394940729166</v>
      </c>
      <c r="H81" s="8">
        <f>TODAY()+15</f>
        <v>44244.394940729166</v>
      </c>
      <c r="I81" s="7" t="s">
        <v>0</v>
      </c>
      <c r="J81" s="7">
        <v>0</v>
      </c>
      <c r="K81" s="7">
        <v>64</v>
      </c>
      <c r="L81" s="7">
        <v>0</v>
      </c>
      <c r="M81" s="7">
        <v>0</v>
      </c>
      <c r="N81" s="7" t="s">
        <v>0</v>
      </c>
      <c r="O81" s="7" t="s">
        <v>0</v>
      </c>
      <c r="P81" s="7" t="s">
        <v>0</v>
      </c>
      <c r="Q81" s="7">
        <v>0</v>
      </c>
      <c r="R81" s="7">
        <v>0</v>
      </c>
    </row>
    <row r="82" spans="1:18" x14ac:dyDescent="0.25">
      <c r="A82" s="9" t="s">
        <v>0</v>
      </c>
      <c r="B82" t="s">
        <v>172</v>
      </c>
      <c r="C82" t="s">
        <v>0</v>
      </c>
      <c r="D82" t="s">
        <v>173</v>
      </c>
      <c r="E82"/>
      <c r="F82" t="s">
        <v>0</v>
      </c>
      <c r="G82" s="10">
        <f>TODAY()+4</f>
        <v>44233.39494074074</v>
      </c>
      <c r="H82" s="10">
        <f>TODAY()+9</f>
        <v>44238.39494074074</v>
      </c>
      <c r="I82" t="s">
        <v>0</v>
      </c>
      <c r="J82">
        <v>0</v>
      </c>
      <c r="K82">
        <v>32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174</v>
      </c>
      <c r="C83" t="s">
        <v>0</v>
      </c>
      <c r="D83" t="s">
        <v>175</v>
      </c>
      <c r="E83"/>
      <c r="F83" t="s">
        <v>0</v>
      </c>
      <c r="G83" s="10">
        <f>TODAY()+7</f>
        <v>44236.39494074074</v>
      </c>
      <c r="H83" s="10">
        <f>TODAY()+10</f>
        <v>44239.39494074074</v>
      </c>
      <c r="I83" t="s">
        <v>0</v>
      </c>
      <c r="J83">
        <v>0</v>
      </c>
      <c r="K83">
        <v>32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176</v>
      </c>
      <c r="C84" t="s">
        <v>0</v>
      </c>
      <c r="D84" t="s">
        <v>177</v>
      </c>
      <c r="E84"/>
      <c r="F84" t="s">
        <v>0</v>
      </c>
      <c r="G84" s="10">
        <f>TODAY()+7</f>
        <v>44236.39494074074</v>
      </c>
      <c r="H84" s="10">
        <f>TODAY()+10</f>
        <v>44239.39494074074</v>
      </c>
      <c r="I84" t="s">
        <v>0</v>
      </c>
      <c r="J84">
        <v>0</v>
      </c>
      <c r="K84">
        <v>32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178</v>
      </c>
      <c r="C85" t="s">
        <v>0</v>
      </c>
      <c r="D85" t="s">
        <v>179</v>
      </c>
      <c r="E85"/>
      <c r="F85" t="s">
        <v>0</v>
      </c>
      <c r="G85" s="10">
        <f>TODAY()+7</f>
        <v>44236.39494075232</v>
      </c>
      <c r="H85" s="10">
        <f>TODAY()+10</f>
        <v>44239.39494075232</v>
      </c>
      <c r="I85" t="s">
        <v>0</v>
      </c>
      <c r="J85">
        <v>0</v>
      </c>
      <c r="K85">
        <v>32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180</v>
      </c>
      <c r="C86" t="s">
        <v>0</v>
      </c>
      <c r="D86" t="s">
        <v>181</v>
      </c>
      <c r="E86"/>
      <c r="F86" t="s">
        <v>0</v>
      </c>
      <c r="G86" s="10">
        <f>TODAY()+8</f>
        <v>44237.39494075232</v>
      </c>
      <c r="H86" s="10">
        <f>TODAY()+11</f>
        <v>44240.39494075232</v>
      </c>
      <c r="I86" t="s">
        <v>0</v>
      </c>
      <c r="J86">
        <v>0</v>
      </c>
      <c r="K86">
        <v>32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182</v>
      </c>
      <c r="C87" t="s">
        <v>0</v>
      </c>
      <c r="D87" t="s">
        <v>183</v>
      </c>
      <c r="E87"/>
      <c r="F87" t="s">
        <v>0</v>
      </c>
      <c r="G87" s="10">
        <f>TODAY()+9</f>
        <v>44238.39494075232</v>
      </c>
      <c r="H87" s="10">
        <f>TODAY()+14</f>
        <v>44243.39494075232</v>
      </c>
      <c r="I87" t="s">
        <v>0</v>
      </c>
      <c r="J87">
        <v>0</v>
      </c>
      <c r="K87">
        <v>32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184</v>
      </c>
      <c r="C88" t="s">
        <v>0</v>
      </c>
      <c r="D88" t="s">
        <v>185</v>
      </c>
      <c r="E88"/>
      <c r="F88" t="s">
        <v>0</v>
      </c>
      <c r="G88" s="10">
        <f>TODAY()+10</f>
        <v>44239.39494075232</v>
      </c>
      <c r="H88" s="10">
        <f>TODAY()+15</f>
        <v>44244.39494075232</v>
      </c>
      <c r="I88" t="s">
        <v>0</v>
      </c>
      <c r="J88">
        <v>0</v>
      </c>
      <c r="K88">
        <v>32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186</v>
      </c>
      <c r="C89" s="7" t="s">
        <v>187</v>
      </c>
      <c r="D89" s="7"/>
      <c r="E89" s="7"/>
      <c r="F89" s="7" t="s">
        <v>0</v>
      </c>
      <c r="G89" s="8">
        <f>TODAY()+7</f>
        <v>44236.39494075232</v>
      </c>
      <c r="H89" s="8">
        <f>TODAY()+7</f>
        <v>44236.39494075232</v>
      </c>
      <c r="I89" s="7" t="s">
        <v>0</v>
      </c>
      <c r="J89" s="7">
        <v>0</v>
      </c>
      <c r="K89" s="7">
        <v>8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188</v>
      </c>
      <c r="C90" t="s">
        <v>0</v>
      </c>
      <c r="D90" t="s">
        <v>189</v>
      </c>
      <c r="E90"/>
      <c r="F90" t="s">
        <v>0</v>
      </c>
      <c r="G90" s="10">
        <f>TODAY()+7</f>
        <v>44236.39494075232</v>
      </c>
      <c r="H90" s="10">
        <f>TODAY()+7</f>
        <v>44236.39494075232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190</v>
      </c>
      <c r="C91" t="s">
        <v>0</v>
      </c>
      <c r="D91" t="s">
        <v>191</v>
      </c>
      <c r="E91"/>
      <c r="F91" t="s">
        <v>0</v>
      </c>
      <c r="G91" s="10">
        <f>TODAY()+7</f>
        <v>44236.39494075232</v>
      </c>
      <c r="H91" s="10">
        <f>TODAY()+7</f>
        <v>44236.39494075232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192</v>
      </c>
      <c r="C92" t="s">
        <v>0</v>
      </c>
      <c r="D92" t="s">
        <v>46</v>
      </c>
      <c r="E92"/>
      <c r="F92" t="s">
        <v>0</v>
      </c>
      <c r="G92" s="10">
        <f>TODAY()+7</f>
        <v>44236.39494075232</v>
      </c>
      <c r="H92" s="10">
        <f>TODAY()+7</f>
        <v>44236.39494075232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193</v>
      </c>
      <c r="C93" t="s">
        <v>0</v>
      </c>
      <c r="D93" t="s">
        <v>194</v>
      </c>
      <c r="E93"/>
      <c r="F93" t="s">
        <v>0</v>
      </c>
      <c r="G93" s="10">
        <f>TODAY()+7</f>
        <v>44236.39494075232</v>
      </c>
      <c r="H93" s="10">
        <f>TODAY()+7</f>
        <v>44236.39494075232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195</v>
      </c>
      <c r="C94" t="s">
        <v>0</v>
      </c>
      <c r="D94" t="s">
        <v>196</v>
      </c>
      <c r="E94"/>
      <c r="F94" t="s">
        <v>0</v>
      </c>
      <c r="G94" s="10">
        <f>TODAY()+7</f>
        <v>44236.39494076389</v>
      </c>
      <c r="H94" s="10">
        <f>TODAY()+7</f>
        <v>44236.39494076389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197</v>
      </c>
      <c r="C95" t="s">
        <v>0</v>
      </c>
      <c r="D95" t="s">
        <v>198</v>
      </c>
      <c r="E95"/>
      <c r="F95" t="s">
        <v>0</v>
      </c>
      <c r="G95" s="10">
        <f>TODAY()+7</f>
        <v>44236.39494076389</v>
      </c>
      <c r="H95" s="10">
        <f>TODAY()+7</f>
        <v>44236.39494076389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199</v>
      </c>
      <c r="C96" t="s">
        <v>0</v>
      </c>
      <c r="D96" t="s">
        <v>200</v>
      </c>
      <c r="E96"/>
      <c r="F96" t="s">
        <v>0</v>
      </c>
      <c r="G96" s="10">
        <f>TODAY()+7</f>
        <v>44236.39494076389</v>
      </c>
      <c r="H96" s="10">
        <f>TODAY()+7</f>
        <v>44236.39494076389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201</v>
      </c>
      <c r="C97" t="s">
        <v>0</v>
      </c>
      <c r="D97" t="s">
        <v>202</v>
      </c>
      <c r="E97"/>
      <c r="F97" t="s">
        <v>0</v>
      </c>
      <c r="G97" s="10">
        <f>TODAY()+7</f>
        <v>44236.39494076389</v>
      </c>
      <c r="H97" s="10">
        <f>TODAY()+7</f>
        <v>44236.39494076389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203</v>
      </c>
      <c r="C98" t="s">
        <v>0</v>
      </c>
      <c r="D98" t="s">
        <v>204</v>
      </c>
      <c r="E98"/>
      <c r="F98" t="s">
        <v>0</v>
      </c>
      <c r="G98" s="10">
        <f>TODAY()+7</f>
        <v>44236.39494076389</v>
      </c>
      <c r="H98" s="10">
        <f>TODAY()+7</f>
        <v>44236.39494076389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205</v>
      </c>
      <c r="C99" t="s">
        <v>0</v>
      </c>
      <c r="D99" t="s">
        <v>206</v>
      </c>
      <c r="E99"/>
      <c r="F99" t="s">
        <v>0</v>
      </c>
      <c r="G99" s="10">
        <f>TODAY()+7</f>
        <v>44236.39494076389</v>
      </c>
      <c r="H99" s="10">
        <f>TODAY()+7</f>
        <v>44236.39494076389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207</v>
      </c>
      <c r="C100" t="s">
        <v>0</v>
      </c>
      <c r="D100" t="s">
        <v>208</v>
      </c>
      <c r="E100"/>
      <c r="F100" t="s">
        <v>0</v>
      </c>
      <c r="G100" s="10">
        <f>TODAY()+7</f>
        <v>44236.39494076389</v>
      </c>
      <c r="H100" s="10">
        <f>TODAY()+7</f>
        <v>44236.39494076389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6" t="s">
        <v>0</v>
      </c>
      <c r="B101" s="7" t="s">
        <v>209</v>
      </c>
      <c r="C101" s="7" t="s">
        <v>210</v>
      </c>
      <c r="D101" s="7"/>
      <c r="E101" s="7"/>
      <c r="F101" s="7" t="s">
        <v>0</v>
      </c>
      <c r="G101" s="8">
        <f>TODAY()+10</f>
        <v>44239.39494076389</v>
      </c>
      <c r="H101" s="8">
        <f>TODAY()+14</f>
        <v>44243.39494076389</v>
      </c>
      <c r="I101" s="7" t="s">
        <v>0</v>
      </c>
      <c r="J101" s="7">
        <v>0</v>
      </c>
      <c r="K101" s="7">
        <v>24</v>
      </c>
      <c r="L101" s="7">
        <v>0</v>
      </c>
      <c r="M101" s="7">
        <v>0</v>
      </c>
      <c r="N101" s="7" t="s">
        <v>0</v>
      </c>
      <c r="O101" s="7" t="s">
        <v>0</v>
      </c>
      <c r="P101" s="7" t="s">
        <v>0</v>
      </c>
      <c r="Q101" s="7">
        <v>0</v>
      </c>
      <c r="R101" s="7">
        <v>0</v>
      </c>
    </row>
    <row r="102" spans="1:18" x14ac:dyDescent="0.25">
      <c r="A102" s="9" t="s">
        <v>0</v>
      </c>
      <c r="B102" t="s">
        <v>211</v>
      </c>
      <c r="C102" t="s">
        <v>0</v>
      </c>
      <c r="D102" t="s">
        <v>212</v>
      </c>
      <c r="E102"/>
      <c r="F102" t="s">
        <v>0</v>
      </c>
      <c r="G102" s="10">
        <f>TODAY()+10</f>
        <v>44239.39494076389</v>
      </c>
      <c r="H102" s="10">
        <f>TODAY()+10</f>
        <v>44239.39494076389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213</v>
      </c>
      <c r="C103" t="s">
        <v>0</v>
      </c>
      <c r="D103" t="s">
        <v>214</v>
      </c>
      <c r="E103"/>
      <c r="F103" t="s">
        <v>0</v>
      </c>
      <c r="G103" s="10">
        <f>TODAY()+10</f>
        <v>44239.39494076389</v>
      </c>
      <c r="H103" s="10">
        <f>TODAY()+10</f>
        <v>44239.39494076389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215</v>
      </c>
      <c r="C104" t="s">
        <v>0</v>
      </c>
      <c r="D104" t="s">
        <v>216</v>
      </c>
      <c r="E104"/>
      <c r="F104" t="s">
        <v>0</v>
      </c>
      <c r="G104" s="10">
        <f>TODAY()+10</f>
        <v>44239.39494076389</v>
      </c>
      <c r="H104" s="10">
        <f>TODAY()+10</f>
        <v>44239.39494076389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217</v>
      </c>
      <c r="C105" t="s">
        <v>0</v>
      </c>
      <c r="D105" t="s">
        <v>218</v>
      </c>
      <c r="E105"/>
      <c r="F105" t="s">
        <v>0</v>
      </c>
      <c r="G105" s="10">
        <f>TODAY()+10</f>
        <v>44239.39494077546</v>
      </c>
      <c r="H105" s="10">
        <f>TODAY()+10</f>
        <v>44239.39494077546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219</v>
      </c>
      <c r="C106" t="s">
        <v>0</v>
      </c>
      <c r="D106" t="s">
        <v>220</v>
      </c>
      <c r="E106"/>
      <c r="F106" t="s">
        <v>0</v>
      </c>
      <c r="G106" s="10">
        <f>TODAY()+11</f>
        <v>44240.39494077546</v>
      </c>
      <c r="H106" s="10">
        <f>TODAY()+11</f>
        <v>44240.39494077546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221</v>
      </c>
      <c r="C107" t="s">
        <v>0</v>
      </c>
      <c r="D107" t="s">
        <v>222</v>
      </c>
      <c r="E107"/>
      <c r="F107" t="s">
        <v>0</v>
      </c>
      <c r="G107" s="10">
        <f>TODAY()+14</f>
        <v>44243.39494077546</v>
      </c>
      <c r="H107" s="10">
        <f>TODAY()+14</f>
        <v>44243.39494077546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6" t="s">
        <v>0</v>
      </c>
      <c r="B108" s="7" t="s">
        <v>223</v>
      </c>
      <c r="C108" s="7" t="s">
        <v>224</v>
      </c>
      <c r="D108" s="7"/>
      <c r="E108" s="7"/>
      <c r="F108" s="7" t="s">
        <v>0</v>
      </c>
      <c r="G108" s="8">
        <f>TODAY()+4</f>
        <v>44233.39494077546</v>
      </c>
      <c r="H108" s="8">
        <f>TODAY()+10</f>
        <v>44239.39494077546</v>
      </c>
      <c r="I108" s="7" t="s">
        <v>0</v>
      </c>
      <c r="J108" s="7">
        <v>0</v>
      </c>
      <c r="K108" s="7">
        <v>40</v>
      </c>
      <c r="L108" s="7">
        <v>0</v>
      </c>
      <c r="M108" s="7">
        <v>0</v>
      </c>
      <c r="N108" s="7" t="s">
        <v>0</v>
      </c>
      <c r="O108" s="7" t="s">
        <v>0</v>
      </c>
      <c r="P108" s="7" t="s">
        <v>0</v>
      </c>
      <c r="Q108" s="7">
        <v>0</v>
      </c>
      <c r="R108" s="7">
        <v>0</v>
      </c>
    </row>
    <row r="109" spans="1:18" x14ac:dyDescent="0.25">
      <c r="A109" s="9" t="s">
        <v>0</v>
      </c>
      <c r="B109" t="s">
        <v>225</v>
      </c>
      <c r="C109" t="s">
        <v>0</v>
      </c>
      <c r="D109" t="s">
        <v>226</v>
      </c>
      <c r="E109"/>
      <c r="F109" t="s">
        <v>0</v>
      </c>
      <c r="G109" s="10">
        <f>TODAY()+4</f>
        <v>44233.39494077546</v>
      </c>
      <c r="H109" s="10">
        <f>TODAY()+8</f>
        <v>44237.39494077546</v>
      </c>
      <c r="I109" t="s">
        <v>0</v>
      </c>
      <c r="J109">
        <v>0</v>
      </c>
      <c r="K109">
        <v>24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227</v>
      </c>
      <c r="C110" t="s">
        <v>0</v>
      </c>
      <c r="D110" t="s">
        <v>228</v>
      </c>
      <c r="E110"/>
      <c r="F110" t="s">
        <v>0</v>
      </c>
      <c r="G110" s="10">
        <f>TODAY()+7</f>
        <v>44236.39494077546</v>
      </c>
      <c r="H110" s="10">
        <f>TODAY()+10</f>
        <v>44239.39494077546</v>
      </c>
      <c r="I110" t="s">
        <v>0</v>
      </c>
      <c r="J110">
        <v>0</v>
      </c>
      <c r="K110">
        <v>32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229</v>
      </c>
      <c r="C111" t="s">
        <v>0</v>
      </c>
      <c r="D111" t="s">
        <v>230</v>
      </c>
      <c r="E111"/>
      <c r="F111" t="s">
        <v>0</v>
      </c>
      <c r="G111" s="10">
        <f>TODAY()+7</f>
        <v>44236.39494077546</v>
      </c>
      <c r="H111" s="10">
        <f>TODAY()+10</f>
        <v>44239.39494078704</v>
      </c>
      <c r="I111" t="s">
        <v>0</v>
      </c>
      <c r="J111">
        <v>0</v>
      </c>
      <c r="K111">
        <v>32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231</v>
      </c>
      <c r="C112" t="s">
        <v>0</v>
      </c>
      <c r="D112" t="s">
        <v>232</v>
      </c>
      <c r="E112"/>
      <c r="F112" t="s">
        <v>0</v>
      </c>
      <c r="G112" s="10">
        <f>TODAY()+7</f>
        <v>44236.39494078704</v>
      </c>
      <c r="H112" s="10">
        <f>TODAY()+10</f>
        <v>44239.39494078704</v>
      </c>
      <c r="I112" t="s">
        <v>0</v>
      </c>
      <c r="J112">
        <v>0</v>
      </c>
      <c r="K112">
        <v>32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233</v>
      </c>
      <c r="C113" t="s">
        <v>0</v>
      </c>
      <c r="D113" t="s">
        <v>234</v>
      </c>
      <c r="E113"/>
      <c r="F113" t="s">
        <v>0</v>
      </c>
      <c r="G113" s="10">
        <f>TODAY()+7</f>
        <v>44236.39494078704</v>
      </c>
      <c r="H113" s="10">
        <f>TODAY()+9</f>
        <v>44238.39494078704</v>
      </c>
      <c r="I113" t="s">
        <v>0</v>
      </c>
      <c r="J113">
        <v>0</v>
      </c>
      <c r="K113">
        <v>24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235</v>
      </c>
      <c r="C114" t="s">
        <v>0</v>
      </c>
      <c r="D114" t="s">
        <v>236</v>
      </c>
      <c r="E114"/>
      <c r="F114" t="s">
        <v>0</v>
      </c>
      <c r="G114" s="10">
        <f>TODAY()+7</f>
        <v>44236.39494078704</v>
      </c>
      <c r="H114" s="10">
        <f>TODAY()+10</f>
        <v>44239.39494078704</v>
      </c>
      <c r="I114" t="s">
        <v>0</v>
      </c>
      <c r="J114">
        <v>0</v>
      </c>
      <c r="K114">
        <v>32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237</v>
      </c>
      <c r="C115" t="s">
        <v>0</v>
      </c>
      <c r="D115" t="s">
        <v>238</v>
      </c>
      <c r="E115"/>
      <c r="F115" t="s">
        <v>0</v>
      </c>
      <c r="G115" s="10">
        <f>TODAY()+7</f>
        <v>44236.39494078704</v>
      </c>
      <c r="H115" s="10">
        <f>TODAY()+10</f>
        <v>44239.39494078704</v>
      </c>
      <c r="I115" t="s">
        <v>0</v>
      </c>
      <c r="J115">
        <v>0</v>
      </c>
      <c r="K115">
        <v>32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239</v>
      </c>
      <c r="C116" t="s">
        <v>0</v>
      </c>
      <c r="D116" t="s">
        <v>240</v>
      </c>
      <c r="E116"/>
      <c r="F116" t="s">
        <v>0</v>
      </c>
      <c r="G116" s="10">
        <f>TODAY()+7</f>
        <v>44236.39494078704</v>
      </c>
      <c r="H116" s="10">
        <f>TODAY()+10</f>
        <v>44239.39494078704</v>
      </c>
      <c r="I116" t="s">
        <v>0</v>
      </c>
      <c r="J116">
        <v>0</v>
      </c>
      <c r="K116">
        <v>32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6" t="s">
        <v>0</v>
      </c>
      <c r="B117" s="7" t="s">
        <v>241</v>
      </c>
      <c r="C117" s="7" t="s">
        <v>242</v>
      </c>
      <c r="D117" s="7"/>
      <c r="E117" s="7"/>
      <c r="F117" s="7" t="s">
        <v>0</v>
      </c>
      <c r="G117" s="8">
        <f>TODAY()+14</f>
        <v>44243.39494078704</v>
      </c>
      <c r="H117" s="8">
        <f>TODAY()+22</f>
        <v>44251.39494078704</v>
      </c>
      <c r="I117" s="7" t="s">
        <v>0</v>
      </c>
      <c r="J117" s="7">
        <v>0</v>
      </c>
      <c r="K117" s="7">
        <v>56</v>
      </c>
      <c r="L117" s="7">
        <v>0</v>
      </c>
      <c r="M117" s="7">
        <v>0</v>
      </c>
      <c r="N117" s="7" t="s">
        <v>0</v>
      </c>
      <c r="O117" s="7" t="s">
        <v>0</v>
      </c>
      <c r="P117" s="7" t="s">
        <v>0</v>
      </c>
      <c r="Q117" s="7">
        <v>0</v>
      </c>
      <c r="R117" s="7">
        <v>0</v>
      </c>
    </row>
    <row r="118" spans="1:18" x14ac:dyDescent="0.25">
      <c r="A118" s="11" t="s">
        <v>0</v>
      </c>
      <c r="B118" s="7" t="s">
        <v>243</v>
      </c>
      <c r="C118" s="7" t="s">
        <v>0</v>
      </c>
      <c r="D118" s="7" t="s">
        <v>100</v>
      </c>
      <c r="E118" s="7"/>
      <c r="F118" s="7" t="s">
        <v>0</v>
      </c>
      <c r="G118" s="8">
        <f>TODAY()+14</f>
        <v>44243.39494078704</v>
      </c>
      <c r="H118" s="8">
        <f>TODAY()+14</f>
        <v>44243.39494078704</v>
      </c>
      <c r="I118" s="7" t="s">
        <v>0</v>
      </c>
      <c r="J118" s="7">
        <v>0</v>
      </c>
      <c r="K118" s="7">
        <v>8</v>
      </c>
      <c r="L118" s="7">
        <v>0</v>
      </c>
      <c r="M118" s="7">
        <v>0</v>
      </c>
      <c r="N118" s="7" t="s">
        <v>0</v>
      </c>
      <c r="O118" s="7" t="s">
        <v>0</v>
      </c>
      <c r="P118" s="7" t="s">
        <v>0</v>
      </c>
      <c r="Q118" s="7">
        <v>0</v>
      </c>
      <c r="R118" s="7">
        <v>0</v>
      </c>
    </row>
    <row r="119" spans="1:18" x14ac:dyDescent="0.25">
      <c r="A119" s="9" t="s">
        <v>0</v>
      </c>
      <c r="B119" t="s">
        <v>244</v>
      </c>
      <c r="C119" t="s">
        <v>0</v>
      </c>
      <c r="D119" t="s">
        <v>0</v>
      </c>
      <c r="E119" t="s">
        <v>245</v>
      </c>
      <c r="F119" t="s">
        <v>0</v>
      </c>
      <c r="G119" s="10">
        <f>TODAY()+14</f>
        <v>44243.39494078704</v>
      </c>
      <c r="H119" s="10">
        <f>TODAY()+14</f>
        <v>44243.39494078704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246</v>
      </c>
      <c r="C120" t="s">
        <v>0</v>
      </c>
      <c r="D120" t="s">
        <v>0</v>
      </c>
      <c r="E120" t="s">
        <v>247</v>
      </c>
      <c r="F120" t="s">
        <v>0</v>
      </c>
      <c r="G120" s="10">
        <f>TODAY()+14</f>
        <v>44243.39494078704</v>
      </c>
      <c r="H120" s="10">
        <f>TODAY()+14</f>
        <v>44243.39494078704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248</v>
      </c>
      <c r="C121" t="s">
        <v>0</v>
      </c>
      <c r="D121" t="s">
        <v>0</v>
      </c>
      <c r="E121" t="s">
        <v>249</v>
      </c>
      <c r="F121" t="s">
        <v>0</v>
      </c>
      <c r="G121" s="10">
        <f>TODAY()+14</f>
        <v>44243.39494079861</v>
      </c>
      <c r="H121" s="10">
        <f>TODAY()+14</f>
        <v>44243.39494079861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250</v>
      </c>
      <c r="C122" t="s">
        <v>0</v>
      </c>
      <c r="D122" t="s">
        <v>0</v>
      </c>
      <c r="E122" t="s">
        <v>251</v>
      </c>
      <c r="F122" t="s">
        <v>0</v>
      </c>
      <c r="G122" s="10">
        <f>TODAY()+14</f>
        <v>44243.39494079861</v>
      </c>
      <c r="H122" s="10">
        <f>TODAY()+14</f>
        <v>44243.39494079861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252</v>
      </c>
      <c r="C123" t="s">
        <v>0</v>
      </c>
      <c r="D123" t="s">
        <v>0</v>
      </c>
      <c r="E123" t="s">
        <v>253</v>
      </c>
      <c r="F123" t="s">
        <v>0</v>
      </c>
      <c r="G123" s="10">
        <f>TODAY()+14</f>
        <v>44243.39494079861</v>
      </c>
      <c r="H123" s="10">
        <f>TODAY()+14</f>
        <v>44243.39494079861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254</v>
      </c>
      <c r="C124" t="s">
        <v>0</v>
      </c>
      <c r="D124" t="s">
        <v>0</v>
      </c>
      <c r="E124" t="s">
        <v>255</v>
      </c>
      <c r="F124" t="s">
        <v>0</v>
      </c>
      <c r="G124" s="10">
        <f>TODAY()+14</f>
        <v>44243.39494079861</v>
      </c>
      <c r="H124" s="10">
        <f>TODAY()+14</f>
        <v>44243.39494079861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256</v>
      </c>
      <c r="C125" t="s">
        <v>0</v>
      </c>
      <c r="D125" t="s">
        <v>0</v>
      </c>
      <c r="E125" t="s">
        <v>257</v>
      </c>
      <c r="F125" t="s">
        <v>0</v>
      </c>
      <c r="G125" s="10">
        <f>TODAY()+14</f>
        <v>44243.39494079861</v>
      </c>
      <c r="H125" s="10">
        <f>TODAY()+14</f>
        <v>44243.39494079861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258</v>
      </c>
      <c r="C126" t="s">
        <v>0</v>
      </c>
      <c r="D126" t="s">
        <v>0</v>
      </c>
      <c r="E126" t="s">
        <v>259</v>
      </c>
      <c r="F126" t="s">
        <v>0</v>
      </c>
      <c r="G126" s="10">
        <f>TODAY()+14</f>
        <v>44243.39494079861</v>
      </c>
      <c r="H126" s="10">
        <f>TODAY()+14</f>
        <v>44243.39494079861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260</v>
      </c>
      <c r="C127" t="s">
        <v>0</v>
      </c>
      <c r="D127" t="s">
        <v>0</v>
      </c>
      <c r="E127" t="s">
        <v>261</v>
      </c>
      <c r="F127" t="s">
        <v>0</v>
      </c>
      <c r="G127" s="10">
        <f>TODAY()+14</f>
        <v>44243.39494079861</v>
      </c>
      <c r="H127" s="10">
        <f>TODAY()+14</f>
        <v>44243.39494079861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262</v>
      </c>
      <c r="C128" t="s">
        <v>0</v>
      </c>
      <c r="D128" t="s">
        <v>0</v>
      </c>
      <c r="E128" t="s">
        <v>263</v>
      </c>
      <c r="F128" t="s">
        <v>0</v>
      </c>
      <c r="G128" s="10">
        <f>TODAY()+14</f>
        <v>44243.39494079861</v>
      </c>
      <c r="H128" s="10">
        <f>TODAY()+14</f>
        <v>44243.39494079861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264</v>
      </c>
      <c r="C129" t="s">
        <v>0</v>
      </c>
      <c r="D129" t="s">
        <v>0</v>
      </c>
      <c r="E129" t="s">
        <v>265</v>
      </c>
      <c r="F129" t="s">
        <v>0</v>
      </c>
      <c r="G129" s="10">
        <f>TODAY()+14</f>
        <v>44243.39494079861</v>
      </c>
      <c r="H129" s="10">
        <f>TODAY()+14</f>
        <v>44243.39494079861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266</v>
      </c>
      <c r="C130" t="s">
        <v>0</v>
      </c>
      <c r="D130" t="s">
        <v>0</v>
      </c>
      <c r="E130" t="s">
        <v>267</v>
      </c>
      <c r="F130" t="s">
        <v>0</v>
      </c>
      <c r="G130" s="10">
        <f>TODAY()+14</f>
        <v>44243.39494081018</v>
      </c>
      <c r="H130" s="10">
        <f>TODAY()+14</f>
        <v>44243.39494081018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268</v>
      </c>
      <c r="C131" t="s">
        <v>0</v>
      </c>
      <c r="D131" t="s">
        <v>0</v>
      </c>
      <c r="E131" t="s">
        <v>269</v>
      </c>
      <c r="F131" t="s">
        <v>0</v>
      </c>
      <c r="G131" s="10">
        <f>TODAY()+14</f>
        <v>44243.39494081018</v>
      </c>
      <c r="H131" s="10">
        <f>TODAY()+14</f>
        <v>44243.39494081018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270</v>
      </c>
      <c r="C132" t="s">
        <v>0</v>
      </c>
      <c r="D132" t="s">
        <v>0</v>
      </c>
      <c r="E132" t="s">
        <v>271</v>
      </c>
      <c r="F132" t="s">
        <v>0</v>
      </c>
      <c r="G132" s="10">
        <f>TODAY()+14</f>
        <v>44243.39494081018</v>
      </c>
      <c r="H132" s="10">
        <f>TODAY()+14</f>
        <v>44243.39494081018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11" t="s">
        <v>0</v>
      </c>
      <c r="B133" s="7" t="s">
        <v>272</v>
      </c>
      <c r="C133" s="7" t="s">
        <v>0</v>
      </c>
      <c r="D133" s="7" t="s">
        <v>114</v>
      </c>
      <c r="E133" s="7"/>
      <c r="F133" s="7" t="s">
        <v>0</v>
      </c>
      <c r="G133" s="8">
        <f>TODAY()+14</f>
        <v>44243.39494081018</v>
      </c>
      <c r="H133" s="8">
        <f>TODAY()+14</f>
        <v>44243.39494081018</v>
      </c>
      <c r="I133" s="7" t="s">
        <v>0</v>
      </c>
      <c r="J133" s="7">
        <v>0</v>
      </c>
      <c r="K133" s="7">
        <v>8</v>
      </c>
      <c r="L133" s="7">
        <v>0</v>
      </c>
      <c r="M133" s="7">
        <v>0</v>
      </c>
      <c r="N133" s="7" t="s">
        <v>0</v>
      </c>
      <c r="O133" s="7" t="s">
        <v>0</v>
      </c>
      <c r="P133" s="7" t="s">
        <v>0</v>
      </c>
      <c r="Q133" s="7">
        <v>0</v>
      </c>
      <c r="R133" s="7">
        <v>0</v>
      </c>
    </row>
    <row r="134" spans="1:18" x14ac:dyDescent="0.25">
      <c r="A134" s="9" t="s">
        <v>0</v>
      </c>
      <c r="B134" t="s">
        <v>273</v>
      </c>
      <c r="C134" t="s">
        <v>0</v>
      </c>
      <c r="D134" t="s">
        <v>0</v>
      </c>
      <c r="E134" t="s">
        <v>245</v>
      </c>
      <c r="F134" t="s">
        <v>0</v>
      </c>
      <c r="G134" s="10">
        <f>TODAY()+14</f>
        <v>44243.39494081018</v>
      </c>
      <c r="H134" s="10">
        <f>TODAY()+14</f>
        <v>44243.39494081018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274</v>
      </c>
      <c r="C135" t="s">
        <v>0</v>
      </c>
      <c r="D135" t="s">
        <v>0</v>
      </c>
      <c r="E135" t="s">
        <v>247</v>
      </c>
      <c r="F135" t="s">
        <v>0</v>
      </c>
      <c r="G135" s="10">
        <f>TODAY()+14</f>
        <v>44243.39494081018</v>
      </c>
      <c r="H135" s="10">
        <f>TODAY()+14</f>
        <v>44243.39494081018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275</v>
      </c>
      <c r="C136" t="s">
        <v>0</v>
      </c>
      <c r="D136" t="s">
        <v>0</v>
      </c>
      <c r="E136" t="s">
        <v>249</v>
      </c>
      <c r="F136" t="s">
        <v>0</v>
      </c>
      <c r="G136" s="10">
        <f>TODAY()+14</f>
        <v>44243.39494081018</v>
      </c>
      <c r="H136" s="10">
        <f>TODAY()+14</f>
        <v>44243.39494081018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276</v>
      </c>
      <c r="C137" t="s">
        <v>0</v>
      </c>
      <c r="D137" t="s">
        <v>0</v>
      </c>
      <c r="E137" t="s">
        <v>251</v>
      </c>
      <c r="F137" t="s">
        <v>0</v>
      </c>
      <c r="G137" s="10">
        <f>TODAY()+14</f>
        <v>44243.39494081018</v>
      </c>
      <c r="H137" s="10">
        <f>TODAY()+14</f>
        <v>44243.39494081018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277</v>
      </c>
      <c r="C138" t="s">
        <v>0</v>
      </c>
      <c r="D138" t="s">
        <v>0</v>
      </c>
      <c r="E138" t="s">
        <v>253</v>
      </c>
      <c r="F138" t="s">
        <v>0</v>
      </c>
      <c r="G138" s="10">
        <f>TODAY()+14</f>
        <v>44243.39494082176</v>
      </c>
      <c r="H138" s="10">
        <f>TODAY()+14</f>
        <v>44243.39494082176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0</v>
      </c>
      <c r="E139" t="s">
        <v>255</v>
      </c>
      <c r="F139" t="s">
        <v>0</v>
      </c>
      <c r="G139" s="10">
        <f>TODAY()+14</f>
        <v>44243.39494082176</v>
      </c>
      <c r="H139" s="10">
        <f>TODAY()+14</f>
        <v>44243.39494082176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279</v>
      </c>
      <c r="C140" t="s">
        <v>0</v>
      </c>
      <c r="D140" t="s">
        <v>0</v>
      </c>
      <c r="E140" t="s">
        <v>257</v>
      </c>
      <c r="F140" t="s">
        <v>0</v>
      </c>
      <c r="G140" s="10">
        <f>TODAY()+14</f>
        <v>44243.39494082176</v>
      </c>
      <c r="H140" s="10">
        <f>TODAY()+14</f>
        <v>44243.39494082176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280</v>
      </c>
      <c r="C141" t="s">
        <v>0</v>
      </c>
      <c r="D141" t="s">
        <v>0</v>
      </c>
      <c r="E141" t="s">
        <v>259</v>
      </c>
      <c r="F141" t="s">
        <v>0</v>
      </c>
      <c r="G141" s="10">
        <f>TODAY()+14</f>
        <v>44243.39494082176</v>
      </c>
      <c r="H141" s="10">
        <f>TODAY()+14</f>
        <v>44243.39494082176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281</v>
      </c>
      <c r="C142" t="s">
        <v>0</v>
      </c>
      <c r="D142" t="s">
        <v>0</v>
      </c>
      <c r="E142" t="s">
        <v>261</v>
      </c>
      <c r="F142" t="s">
        <v>0</v>
      </c>
      <c r="G142" s="10">
        <f>TODAY()+14</f>
        <v>44243.39494082176</v>
      </c>
      <c r="H142" s="10">
        <f>TODAY()+14</f>
        <v>44243.39494082176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282</v>
      </c>
      <c r="C143" t="s">
        <v>0</v>
      </c>
      <c r="D143" t="s">
        <v>0</v>
      </c>
      <c r="E143" t="s">
        <v>263</v>
      </c>
      <c r="F143" t="s">
        <v>0</v>
      </c>
      <c r="G143" s="10">
        <f>TODAY()+14</f>
        <v>44243.39494083333</v>
      </c>
      <c r="H143" s="10">
        <f>TODAY()+14</f>
        <v>44243.39494083333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283</v>
      </c>
      <c r="C144" t="s">
        <v>0</v>
      </c>
      <c r="D144" t="s">
        <v>0</v>
      </c>
      <c r="E144" t="s">
        <v>284</v>
      </c>
      <c r="F144" t="s">
        <v>0</v>
      </c>
      <c r="G144" s="10">
        <f>TODAY()+14</f>
        <v>44243.39494084491</v>
      </c>
      <c r="H144" s="10">
        <f>TODAY()+14</f>
        <v>44243.39494084491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285</v>
      </c>
      <c r="C145" t="s">
        <v>0</v>
      </c>
      <c r="D145" t="s">
        <v>0</v>
      </c>
      <c r="E145" t="s">
        <v>267</v>
      </c>
      <c r="F145" t="s">
        <v>0</v>
      </c>
      <c r="G145" s="10">
        <f>TODAY()+14</f>
        <v>44243.39494084491</v>
      </c>
      <c r="H145" s="10">
        <f>TODAY()+14</f>
        <v>44243.39494084491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286</v>
      </c>
      <c r="C146" t="s">
        <v>0</v>
      </c>
      <c r="D146" t="s">
        <v>0</v>
      </c>
      <c r="E146" t="s">
        <v>269</v>
      </c>
      <c r="F146" t="s">
        <v>0</v>
      </c>
      <c r="G146" s="10">
        <f>TODAY()+14</f>
        <v>44243.39494084491</v>
      </c>
      <c r="H146" s="10">
        <f>TODAY()+14</f>
        <v>44243.39494084491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287</v>
      </c>
      <c r="C147" t="s">
        <v>0</v>
      </c>
      <c r="D147" t="s">
        <v>0</v>
      </c>
      <c r="E147" t="s">
        <v>271</v>
      </c>
      <c r="F147" t="s">
        <v>0</v>
      </c>
      <c r="G147" s="10">
        <f>TODAY()+14</f>
        <v>44243.39494084491</v>
      </c>
      <c r="H147" s="10">
        <f>TODAY()+14</f>
        <v>44243.39494084491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11" t="s">
        <v>0</v>
      </c>
      <c r="B148" s="7" t="s">
        <v>288</v>
      </c>
      <c r="C148" s="7" t="s">
        <v>0</v>
      </c>
      <c r="D148" s="7" t="s">
        <v>102</v>
      </c>
      <c r="E148" s="7"/>
      <c r="F148" s="7" t="s">
        <v>0</v>
      </c>
      <c r="G148" s="8">
        <f>TODAY()+15</f>
        <v>44244.39494084491</v>
      </c>
      <c r="H148" s="8">
        <f>TODAY()+15</f>
        <v>44244.39494084491</v>
      </c>
      <c r="I148" s="7" t="s">
        <v>0</v>
      </c>
      <c r="J148" s="7">
        <v>0</v>
      </c>
      <c r="K148" s="7">
        <v>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289</v>
      </c>
      <c r="C149" t="s">
        <v>0</v>
      </c>
      <c r="D149" t="s">
        <v>0</v>
      </c>
      <c r="E149" t="s">
        <v>245</v>
      </c>
      <c r="F149" t="s">
        <v>0</v>
      </c>
      <c r="G149" s="10">
        <f>TODAY()+15</f>
        <v>44244.39494085648</v>
      </c>
      <c r="H149" s="10">
        <f>TODAY()+15</f>
        <v>44244.39494085648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290</v>
      </c>
      <c r="C150" t="s">
        <v>0</v>
      </c>
      <c r="D150" t="s">
        <v>0</v>
      </c>
      <c r="E150" t="s">
        <v>247</v>
      </c>
      <c r="F150" t="s">
        <v>0</v>
      </c>
      <c r="G150" s="10">
        <f>TODAY()+15</f>
        <v>44244.39494085648</v>
      </c>
      <c r="H150" s="10">
        <f>TODAY()+15</f>
        <v>44244.39494085648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291</v>
      </c>
      <c r="C151" t="s">
        <v>0</v>
      </c>
      <c r="D151" t="s">
        <v>0</v>
      </c>
      <c r="E151" t="s">
        <v>249</v>
      </c>
      <c r="F151" t="s">
        <v>0</v>
      </c>
      <c r="G151" s="10">
        <f>TODAY()+15</f>
        <v>44244.39494085648</v>
      </c>
      <c r="H151" s="10">
        <f>TODAY()+15</f>
        <v>44244.39494085648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292</v>
      </c>
      <c r="C152" t="s">
        <v>0</v>
      </c>
      <c r="D152" t="s">
        <v>0</v>
      </c>
      <c r="E152" t="s">
        <v>251</v>
      </c>
      <c r="F152" t="s">
        <v>0</v>
      </c>
      <c r="G152" s="10">
        <f>TODAY()+15</f>
        <v>44244.39494085648</v>
      </c>
      <c r="H152" s="10">
        <f>TODAY()+15</f>
        <v>44244.39494085648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293</v>
      </c>
      <c r="C153" t="s">
        <v>0</v>
      </c>
      <c r="D153" t="s">
        <v>0</v>
      </c>
      <c r="E153" t="s">
        <v>253</v>
      </c>
      <c r="F153" t="s">
        <v>0</v>
      </c>
      <c r="G153" s="10">
        <f>TODAY()+15</f>
        <v>44244.39494085648</v>
      </c>
      <c r="H153" s="10">
        <f>TODAY()+15</f>
        <v>44244.39494085648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294</v>
      </c>
      <c r="C154" t="s">
        <v>0</v>
      </c>
      <c r="D154" t="s">
        <v>0</v>
      </c>
      <c r="E154" t="s">
        <v>255</v>
      </c>
      <c r="F154" t="s">
        <v>0</v>
      </c>
      <c r="G154" s="10">
        <f>TODAY()+15</f>
        <v>44244.39494085648</v>
      </c>
      <c r="H154" s="10">
        <f>TODAY()+15</f>
        <v>44244.39494085648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295</v>
      </c>
      <c r="C155" t="s">
        <v>0</v>
      </c>
      <c r="D155" t="s">
        <v>0</v>
      </c>
      <c r="E155" t="s">
        <v>257</v>
      </c>
      <c r="F155" t="s">
        <v>0</v>
      </c>
      <c r="G155" s="10">
        <f>TODAY()+15</f>
        <v>44244.39494085648</v>
      </c>
      <c r="H155" s="10">
        <f>TODAY()+15</f>
        <v>44244.39494085648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296</v>
      </c>
      <c r="C156" t="s">
        <v>0</v>
      </c>
      <c r="D156" t="s">
        <v>0</v>
      </c>
      <c r="E156" t="s">
        <v>259</v>
      </c>
      <c r="F156" t="s">
        <v>0</v>
      </c>
      <c r="G156" s="10">
        <f>TODAY()+15</f>
        <v>44244.39494085648</v>
      </c>
      <c r="H156" s="10">
        <f>TODAY()+15</f>
        <v>44244.39494086806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297</v>
      </c>
      <c r="C157" t="s">
        <v>0</v>
      </c>
      <c r="D157" t="s">
        <v>0</v>
      </c>
      <c r="E157" t="s">
        <v>261</v>
      </c>
      <c r="F157" t="s">
        <v>0</v>
      </c>
      <c r="G157" s="10">
        <f>TODAY()+15</f>
        <v>44244.39494086806</v>
      </c>
      <c r="H157" s="10">
        <f>TODAY()+15</f>
        <v>44244.39494086806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298</v>
      </c>
      <c r="C158" t="s">
        <v>0</v>
      </c>
      <c r="D158" t="s">
        <v>0</v>
      </c>
      <c r="E158" t="s">
        <v>263</v>
      </c>
      <c r="F158" t="s">
        <v>0</v>
      </c>
      <c r="G158" s="10">
        <f>TODAY()+15</f>
        <v>44244.39494086806</v>
      </c>
      <c r="H158" s="10">
        <f>TODAY()+15</f>
        <v>44244.39494086806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299</v>
      </c>
      <c r="C159" t="s">
        <v>0</v>
      </c>
      <c r="D159" t="s">
        <v>0</v>
      </c>
      <c r="E159" t="s">
        <v>300</v>
      </c>
      <c r="F159" t="s">
        <v>0</v>
      </c>
      <c r="G159" s="10">
        <f>TODAY()+15</f>
        <v>44244.39494086806</v>
      </c>
      <c r="H159" s="10">
        <f>TODAY()+15</f>
        <v>44244.39494086806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301</v>
      </c>
      <c r="C160" t="s">
        <v>0</v>
      </c>
      <c r="D160" t="s">
        <v>0</v>
      </c>
      <c r="E160" t="s">
        <v>267</v>
      </c>
      <c r="F160" t="s">
        <v>0</v>
      </c>
      <c r="G160" s="10">
        <f>TODAY()+15</f>
        <v>44244.39494086806</v>
      </c>
      <c r="H160" s="10">
        <f>TODAY()+15</f>
        <v>44244.39494086806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302</v>
      </c>
      <c r="C161" t="s">
        <v>0</v>
      </c>
      <c r="D161" t="s">
        <v>0</v>
      </c>
      <c r="E161" t="s">
        <v>269</v>
      </c>
      <c r="F161" t="s">
        <v>0</v>
      </c>
      <c r="G161" s="10">
        <f>TODAY()+15</f>
        <v>44244.39494086806</v>
      </c>
      <c r="H161" s="10">
        <f>TODAY()+15</f>
        <v>44244.39494086806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303</v>
      </c>
      <c r="C162" t="s">
        <v>0</v>
      </c>
      <c r="D162" t="s">
        <v>0</v>
      </c>
      <c r="E162" t="s">
        <v>271</v>
      </c>
      <c r="F162" t="s">
        <v>0</v>
      </c>
      <c r="G162" s="10">
        <f>TODAY()+15</f>
        <v>44244.39494086806</v>
      </c>
      <c r="H162" s="10">
        <f>TODAY()+15</f>
        <v>44244.39494086806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11" t="s">
        <v>0</v>
      </c>
      <c r="B163" s="7" t="s">
        <v>304</v>
      </c>
      <c r="C163" s="7" t="s">
        <v>0</v>
      </c>
      <c r="D163" s="7" t="s">
        <v>305</v>
      </c>
      <c r="E163" s="7"/>
      <c r="F163" s="7" t="s">
        <v>0</v>
      </c>
      <c r="G163" s="8">
        <f>TODAY()+16</f>
        <v>44245.39494086806</v>
      </c>
      <c r="H163" s="8">
        <f>TODAY()+16</f>
        <v>44245.39494086806</v>
      </c>
      <c r="I163" s="7" t="s">
        <v>0</v>
      </c>
      <c r="J163" s="7">
        <v>0</v>
      </c>
      <c r="K163" s="7">
        <v>8</v>
      </c>
      <c r="L163" s="7">
        <v>0</v>
      </c>
      <c r="M163" s="7">
        <v>0</v>
      </c>
      <c r="N163" s="7" t="s">
        <v>0</v>
      </c>
      <c r="O163" s="7" t="s">
        <v>0</v>
      </c>
      <c r="P163" s="7" t="s">
        <v>0</v>
      </c>
      <c r="Q163" s="7">
        <v>0</v>
      </c>
      <c r="R163" s="7">
        <v>0</v>
      </c>
    </row>
    <row r="164" spans="1:18" x14ac:dyDescent="0.25">
      <c r="A164" s="9" t="s">
        <v>0</v>
      </c>
      <c r="B164" t="s">
        <v>306</v>
      </c>
      <c r="C164" t="s">
        <v>0</v>
      </c>
      <c r="D164" t="s">
        <v>0</v>
      </c>
      <c r="E164" t="s">
        <v>245</v>
      </c>
      <c r="F164" t="s">
        <v>0</v>
      </c>
      <c r="G164" s="10">
        <f>TODAY()+16</f>
        <v>44245.39494086806</v>
      </c>
      <c r="H164" s="10">
        <f>TODAY()+16</f>
        <v>44245.39494086806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307</v>
      </c>
      <c r="C165" t="s">
        <v>0</v>
      </c>
      <c r="D165" t="s">
        <v>0</v>
      </c>
      <c r="E165" t="s">
        <v>247</v>
      </c>
      <c r="F165" t="s">
        <v>0</v>
      </c>
      <c r="G165" s="10">
        <f>TODAY()+16</f>
        <v>44245.39494087963</v>
      </c>
      <c r="H165" s="10">
        <f>TODAY()+16</f>
        <v>44245.39494087963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308</v>
      </c>
      <c r="C166" t="s">
        <v>0</v>
      </c>
      <c r="D166" t="s">
        <v>0</v>
      </c>
      <c r="E166" t="s">
        <v>249</v>
      </c>
      <c r="F166" t="s">
        <v>0</v>
      </c>
      <c r="G166" s="10">
        <f>TODAY()+16</f>
        <v>44245.39494087963</v>
      </c>
      <c r="H166" s="10">
        <f>TODAY()+16</f>
        <v>44245.39494087963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309</v>
      </c>
      <c r="C167" t="s">
        <v>0</v>
      </c>
      <c r="D167" t="s">
        <v>0</v>
      </c>
      <c r="E167" t="s">
        <v>251</v>
      </c>
      <c r="F167" t="s">
        <v>0</v>
      </c>
      <c r="G167" s="10">
        <f>TODAY()+16</f>
        <v>44245.39494087963</v>
      </c>
      <c r="H167" s="10">
        <f>TODAY()+16</f>
        <v>44245.39494087963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310</v>
      </c>
      <c r="C168" t="s">
        <v>0</v>
      </c>
      <c r="D168" t="s">
        <v>0</v>
      </c>
      <c r="E168" t="s">
        <v>253</v>
      </c>
      <c r="F168" t="s">
        <v>0</v>
      </c>
      <c r="G168" s="10">
        <f>TODAY()+16</f>
        <v>44245.39494087963</v>
      </c>
      <c r="H168" s="10">
        <f>TODAY()+16</f>
        <v>44245.39494087963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311</v>
      </c>
      <c r="C169" t="s">
        <v>0</v>
      </c>
      <c r="D169" t="s">
        <v>0</v>
      </c>
      <c r="E169" t="s">
        <v>255</v>
      </c>
      <c r="F169" t="s">
        <v>0</v>
      </c>
      <c r="G169" s="10">
        <f>TODAY()+16</f>
        <v>44245.3949408912</v>
      </c>
      <c r="H169" s="10">
        <f>TODAY()+16</f>
        <v>44245.3949408912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312</v>
      </c>
      <c r="C170" t="s">
        <v>0</v>
      </c>
      <c r="D170" t="s">
        <v>0</v>
      </c>
      <c r="E170" t="s">
        <v>257</v>
      </c>
      <c r="F170" t="s">
        <v>0</v>
      </c>
      <c r="G170" s="10">
        <f>TODAY()+16</f>
        <v>44245.3949408912</v>
      </c>
      <c r="H170" s="10">
        <f>TODAY()+16</f>
        <v>44245.3949408912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313</v>
      </c>
      <c r="C171" t="s">
        <v>0</v>
      </c>
      <c r="D171" t="s">
        <v>0</v>
      </c>
      <c r="E171" t="s">
        <v>259</v>
      </c>
      <c r="F171" t="s">
        <v>0</v>
      </c>
      <c r="G171" s="10">
        <f>TODAY()+16</f>
        <v>44245.3949408912</v>
      </c>
      <c r="H171" s="10">
        <f>TODAY()+16</f>
        <v>44245.3949408912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314</v>
      </c>
      <c r="C172" t="s">
        <v>0</v>
      </c>
      <c r="D172" t="s">
        <v>0</v>
      </c>
      <c r="E172" t="s">
        <v>261</v>
      </c>
      <c r="F172" t="s">
        <v>0</v>
      </c>
      <c r="G172" s="10">
        <f>TODAY()+16</f>
        <v>44245.3949408912</v>
      </c>
      <c r="H172" s="10">
        <f>TODAY()+16</f>
        <v>44245.3949408912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315</v>
      </c>
      <c r="C173" t="s">
        <v>0</v>
      </c>
      <c r="D173" t="s">
        <v>0</v>
      </c>
      <c r="E173" t="s">
        <v>263</v>
      </c>
      <c r="F173" t="s">
        <v>0</v>
      </c>
      <c r="G173" s="10">
        <f>TODAY()+16</f>
        <v>44245.3949408912</v>
      </c>
      <c r="H173" s="10">
        <f>TODAY()+16</f>
        <v>44245.3949408912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316</v>
      </c>
      <c r="C174" t="s">
        <v>0</v>
      </c>
      <c r="D174" t="s">
        <v>0</v>
      </c>
      <c r="E174" t="s">
        <v>317</v>
      </c>
      <c r="F174" t="s">
        <v>0</v>
      </c>
      <c r="G174" s="10">
        <f>TODAY()+16</f>
        <v>44245.3949408912</v>
      </c>
      <c r="H174" s="10">
        <f>TODAY()+16</f>
        <v>44245.3949408912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318</v>
      </c>
      <c r="C175" t="s">
        <v>0</v>
      </c>
      <c r="D175" t="s">
        <v>0</v>
      </c>
      <c r="E175" t="s">
        <v>267</v>
      </c>
      <c r="F175" t="s">
        <v>0</v>
      </c>
      <c r="G175" s="10">
        <f>TODAY()+16</f>
        <v>44245.3949408912</v>
      </c>
      <c r="H175" s="10">
        <f>TODAY()+16</f>
        <v>44245.3949408912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319</v>
      </c>
      <c r="C176" t="s">
        <v>0</v>
      </c>
      <c r="D176" t="s">
        <v>0</v>
      </c>
      <c r="E176" t="s">
        <v>269</v>
      </c>
      <c r="F176" t="s">
        <v>0</v>
      </c>
      <c r="G176" s="10">
        <f>TODAY()+16</f>
        <v>44245.3949408912</v>
      </c>
      <c r="H176" s="10">
        <f>TODAY()+16</f>
        <v>44245.3949408912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320</v>
      </c>
      <c r="C177" t="s">
        <v>0</v>
      </c>
      <c r="D177" t="s">
        <v>0</v>
      </c>
      <c r="E177" t="s">
        <v>271</v>
      </c>
      <c r="F177" t="s">
        <v>0</v>
      </c>
      <c r="G177" s="10">
        <f>TODAY()+16</f>
        <v>44245.39494090278</v>
      </c>
      <c r="H177" s="10">
        <f>TODAY()+16</f>
        <v>44245.39494090278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11" t="s">
        <v>0</v>
      </c>
      <c r="B178" s="7" t="s">
        <v>321</v>
      </c>
      <c r="C178" s="7" t="s">
        <v>0</v>
      </c>
      <c r="D178" s="7" t="s">
        <v>322</v>
      </c>
      <c r="E178" s="7"/>
      <c r="F178" s="7" t="s">
        <v>0</v>
      </c>
      <c r="G178" s="8">
        <f>TODAY()+17</f>
        <v>44246.39494090278</v>
      </c>
      <c r="H178" s="8">
        <f>TODAY()+17</f>
        <v>44246.39494090278</v>
      </c>
      <c r="I178" s="7" t="s">
        <v>0</v>
      </c>
      <c r="J178" s="7">
        <v>0</v>
      </c>
      <c r="K178" s="7">
        <v>8</v>
      </c>
      <c r="L178" s="7">
        <v>0</v>
      </c>
      <c r="M178" s="7">
        <v>0</v>
      </c>
      <c r="N178" s="7" t="s">
        <v>0</v>
      </c>
      <c r="O178" s="7" t="s">
        <v>0</v>
      </c>
      <c r="P178" s="7" t="s">
        <v>0</v>
      </c>
      <c r="Q178" s="7">
        <v>0</v>
      </c>
      <c r="R178" s="7">
        <v>0</v>
      </c>
    </row>
    <row r="179" spans="1:18" x14ac:dyDescent="0.25">
      <c r="A179" s="9" t="s">
        <v>0</v>
      </c>
      <c r="B179" t="s">
        <v>323</v>
      </c>
      <c r="C179" t="s">
        <v>0</v>
      </c>
      <c r="D179" t="s">
        <v>0</v>
      </c>
      <c r="E179" t="s">
        <v>245</v>
      </c>
      <c r="F179" t="s">
        <v>0</v>
      </c>
      <c r="G179" s="10">
        <f>TODAY()+17</f>
        <v>44246.39494090278</v>
      </c>
      <c r="H179" s="10">
        <f>TODAY()+17</f>
        <v>44246.39494090278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9" t="s">
        <v>0</v>
      </c>
      <c r="B180" t="s">
        <v>324</v>
      </c>
      <c r="C180" t="s">
        <v>0</v>
      </c>
      <c r="D180" t="s">
        <v>0</v>
      </c>
      <c r="E180" t="s">
        <v>247</v>
      </c>
      <c r="F180" t="s">
        <v>0</v>
      </c>
      <c r="G180" s="10">
        <f>TODAY()+17</f>
        <v>44246.39494090278</v>
      </c>
      <c r="H180" s="10">
        <f>TODAY()+17</f>
        <v>44246.39494090278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325</v>
      </c>
      <c r="C181" t="s">
        <v>0</v>
      </c>
      <c r="D181" t="s">
        <v>0</v>
      </c>
      <c r="E181" t="s">
        <v>249</v>
      </c>
      <c r="F181" t="s">
        <v>0</v>
      </c>
      <c r="G181" s="10">
        <f>TODAY()+17</f>
        <v>44246.39494090278</v>
      </c>
      <c r="H181" s="10">
        <f>TODAY()+17</f>
        <v>44246.39494090278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326</v>
      </c>
      <c r="C182" t="s">
        <v>0</v>
      </c>
      <c r="D182" t="s">
        <v>0</v>
      </c>
      <c r="E182" t="s">
        <v>251</v>
      </c>
      <c r="F182" t="s">
        <v>0</v>
      </c>
      <c r="G182" s="10">
        <f>TODAY()+17</f>
        <v>44246.39494090278</v>
      </c>
      <c r="H182" s="10">
        <f>TODAY()+17</f>
        <v>44246.39494090278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327</v>
      </c>
      <c r="C183" t="s">
        <v>0</v>
      </c>
      <c r="D183" t="s">
        <v>0</v>
      </c>
      <c r="E183" t="s">
        <v>253</v>
      </c>
      <c r="F183" t="s">
        <v>0</v>
      </c>
      <c r="G183" s="10">
        <f>TODAY()+17</f>
        <v>44246.39494090278</v>
      </c>
      <c r="H183" s="10">
        <f>TODAY()+17</f>
        <v>44246.39494090278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328</v>
      </c>
      <c r="C184" t="s">
        <v>0</v>
      </c>
      <c r="D184" t="s">
        <v>0</v>
      </c>
      <c r="E184" t="s">
        <v>255</v>
      </c>
      <c r="F184" t="s">
        <v>0</v>
      </c>
      <c r="G184" s="10">
        <f>TODAY()+17</f>
        <v>44246.39494090278</v>
      </c>
      <c r="H184" s="10">
        <f>TODAY()+17</f>
        <v>44246.39494090278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329</v>
      </c>
      <c r="C185" t="s">
        <v>0</v>
      </c>
      <c r="D185" t="s">
        <v>0</v>
      </c>
      <c r="E185" t="s">
        <v>257</v>
      </c>
      <c r="F185" t="s">
        <v>0</v>
      </c>
      <c r="G185" s="10">
        <f>TODAY()+17</f>
        <v>44246.39494090278</v>
      </c>
      <c r="H185" s="10">
        <f>TODAY()+17</f>
        <v>44246.39494090278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330</v>
      </c>
      <c r="C186" t="s">
        <v>0</v>
      </c>
      <c r="D186" t="s">
        <v>0</v>
      </c>
      <c r="E186" t="s">
        <v>259</v>
      </c>
      <c r="F186" t="s">
        <v>0</v>
      </c>
      <c r="G186" s="10">
        <f>TODAY()+17</f>
        <v>44246.39494091435</v>
      </c>
      <c r="H186" s="10">
        <f>TODAY()+17</f>
        <v>44246.39494091435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331</v>
      </c>
      <c r="C187" t="s">
        <v>0</v>
      </c>
      <c r="D187" t="s">
        <v>0</v>
      </c>
      <c r="E187" t="s">
        <v>261</v>
      </c>
      <c r="F187" t="s">
        <v>0</v>
      </c>
      <c r="G187" s="10">
        <f>TODAY()+17</f>
        <v>44246.39494091435</v>
      </c>
      <c r="H187" s="10">
        <f>TODAY()+17</f>
        <v>44246.39494091435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332</v>
      </c>
      <c r="C188" t="s">
        <v>0</v>
      </c>
      <c r="D188" t="s">
        <v>0</v>
      </c>
      <c r="E188" t="s">
        <v>263</v>
      </c>
      <c r="F188" t="s">
        <v>0</v>
      </c>
      <c r="G188" s="10">
        <f>TODAY()+17</f>
        <v>44246.39494091435</v>
      </c>
      <c r="H188" s="10">
        <f>TODAY()+17</f>
        <v>44246.39494091435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333</v>
      </c>
      <c r="C189" t="s">
        <v>0</v>
      </c>
      <c r="D189" t="s">
        <v>0</v>
      </c>
      <c r="E189" t="s">
        <v>334</v>
      </c>
      <c r="F189" t="s">
        <v>0</v>
      </c>
      <c r="G189" s="10">
        <f>TODAY()+17</f>
        <v>44246.39494091435</v>
      </c>
      <c r="H189" s="10">
        <f>TODAY()+17</f>
        <v>44246.39494091435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335</v>
      </c>
      <c r="C190" t="s">
        <v>0</v>
      </c>
      <c r="D190" t="s">
        <v>0</v>
      </c>
      <c r="E190" t="s">
        <v>267</v>
      </c>
      <c r="F190" t="s">
        <v>0</v>
      </c>
      <c r="G190" s="10">
        <f>TODAY()+17</f>
        <v>44246.39494091435</v>
      </c>
      <c r="H190" s="10">
        <f>TODAY()+17</f>
        <v>44246.39494091435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336</v>
      </c>
      <c r="C191" t="s">
        <v>0</v>
      </c>
      <c r="D191" t="s">
        <v>0</v>
      </c>
      <c r="E191" t="s">
        <v>269</v>
      </c>
      <c r="F191" t="s">
        <v>0</v>
      </c>
      <c r="G191" s="10">
        <f>TODAY()+17</f>
        <v>44246.39494092592</v>
      </c>
      <c r="H191" s="10">
        <f>TODAY()+17</f>
        <v>44246.39494092592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337</v>
      </c>
      <c r="C192" t="s">
        <v>0</v>
      </c>
      <c r="D192" t="s">
        <v>0</v>
      </c>
      <c r="E192" t="s">
        <v>271</v>
      </c>
      <c r="F192" t="s">
        <v>0</v>
      </c>
      <c r="G192" s="10">
        <f>TODAY()+17</f>
        <v>44246.39494092592</v>
      </c>
      <c r="H192" s="10">
        <f>TODAY()+17</f>
        <v>44246.39494092592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11" t="s">
        <v>0</v>
      </c>
      <c r="B193" s="7" t="s">
        <v>338</v>
      </c>
      <c r="C193" s="7" t="s">
        <v>0</v>
      </c>
      <c r="D193" s="7" t="s">
        <v>339</v>
      </c>
      <c r="E193" s="7"/>
      <c r="F193" s="7" t="s">
        <v>0</v>
      </c>
      <c r="G193" s="8">
        <f>TODAY()+18</f>
        <v>44247.39494092592</v>
      </c>
      <c r="H193" s="8">
        <f>TODAY()+18</f>
        <v>44247.39494092592</v>
      </c>
      <c r="I193" s="7" t="s">
        <v>0</v>
      </c>
      <c r="J193" s="7">
        <v>0</v>
      </c>
      <c r="K193" s="7">
        <v>8</v>
      </c>
      <c r="L193" s="7">
        <v>0</v>
      </c>
      <c r="M193" s="7">
        <v>0</v>
      </c>
      <c r="N193" s="7" t="s">
        <v>0</v>
      </c>
      <c r="O193" s="7" t="s">
        <v>0</v>
      </c>
      <c r="P193" s="7" t="s">
        <v>0</v>
      </c>
      <c r="Q193" s="7">
        <v>0</v>
      </c>
      <c r="R193" s="7">
        <v>0</v>
      </c>
    </row>
    <row r="194" spans="1:18" x14ac:dyDescent="0.25">
      <c r="A194" s="9" t="s">
        <v>0</v>
      </c>
      <c r="B194" t="s">
        <v>340</v>
      </c>
      <c r="C194" t="s">
        <v>0</v>
      </c>
      <c r="D194" t="s">
        <v>0</v>
      </c>
      <c r="E194" t="s">
        <v>245</v>
      </c>
      <c r="F194" t="s">
        <v>0</v>
      </c>
      <c r="G194" s="10">
        <f>TODAY()+18</f>
        <v>44247.39494092592</v>
      </c>
      <c r="H194" s="10">
        <f>TODAY()+18</f>
        <v>44247.39494092592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341</v>
      </c>
      <c r="C195" t="s">
        <v>0</v>
      </c>
      <c r="D195" t="s">
        <v>0</v>
      </c>
      <c r="E195" t="s">
        <v>247</v>
      </c>
      <c r="F195" t="s">
        <v>0</v>
      </c>
      <c r="G195" s="10">
        <f>TODAY()+18</f>
        <v>44247.39494092592</v>
      </c>
      <c r="H195" s="10">
        <f>TODAY()+18</f>
        <v>44247.39494092592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342</v>
      </c>
      <c r="C196" t="s">
        <v>0</v>
      </c>
      <c r="D196" t="s">
        <v>0</v>
      </c>
      <c r="E196" t="s">
        <v>249</v>
      </c>
      <c r="F196" t="s">
        <v>0</v>
      </c>
      <c r="G196" s="10">
        <f>TODAY()+18</f>
        <v>44247.394940937505</v>
      </c>
      <c r="H196" s="10">
        <f>TODAY()+18</f>
        <v>44247.394940937505</v>
      </c>
      <c r="I196" t="s">
        <v>0</v>
      </c>
      <c r="J196">
        <v>0</v>
      </c>
      <c r="K196">
        <v>8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343</v>
      </c>
      <c r="C197" t="s">
        <v>0</v>
      </c>
      <c r="D197" t="s">
        <v>0</v>
      </c>
      <c r="E197" t="s">
        <v>251</v>
      </c>
      <c r="F197" t="s">
        <v>0</v>
      </c>
      <c r="G197" s="10">
        <f>TODAY()+18</f>
        <v>44247.394940937505</v>
      </c>
      <c r="H197" s="10">
        <f>TODAY()+18</f>
        <v>44247.394940937505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344</v>
      </c>
      <c r="C198" t="s">
        <v>0</v>
      </c>
      <c r="D198" t="s">
        <v>0</v>
      </c>
      <c r="E198" t="s">
        <v>253</v>
      </c>
      <c r="F198" t="s">
        <v>0</v>
      </c>
      <c r="G198" s="10">
        <f>TODAY()+18</f>
        <v>44247.394940937505</v>
      </c>
      <c r="H198" s="10">
        <f>TODAY()+18</f>
        <v>44247.394940937505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345</v>
      </c>
      <c r="C199" t="s">
        <v>0</v>
      </c>
      <c r="D199" t="s">
        <v>0</v>
      </c>
      <c r="E199" t="s">
        <v>255</v>
      </c>
      <c r="F199" t="s">
        <v>0</v>
      </c>
      <c r="G199" s="10">
        <f>TODAY()+18</f>
        <v>44247.394940937505</v>
      </c>
      <c r="H199" s="10">
        <f>TODAY()+18</f>
        <v>44247.394940937505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346</v>
      </c>
      <c r="C200" t="s">
        <v>0</v>
      </c>
      <c r="D200" t="s">
        <v>0</v>
      </c>
      <c r="E200" t="s">
        <v>257</v>
      </c>
      <c r="F200" t="s">
        <v>0</v>
      </c>
      <c r="G200" s="10">
        <f>TODAY()+18</f>
        <v>44247.394940937505</v>
      </c>
      <c r="H200" s="10">
        <f>TODAY()+18</f>
        <v>44247.394940937505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347</v>
      </c>
      <c r="C201" t="s">
        <v>0</v>
      </c>
      <c r="D201" t="s">
        <v>0</v>
      </c>
      <c r="E201" t="s">
        <v>259</v>
      </c>
      <c r="F201" t="s">
        <v>0</v>
      </c>
      <c r="G201" s="10">
        <f>TODAY()+18</f>
        <v>44247.394940937505</v>
      </c>
      <c r="H201" s="10">
        <f>TODAY()+18</f>
        <v>44247.394940937505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348</v>
      </c>
      <c r="C202" t="s">
        <v>0</v>
      </c>
      <c r="D202" t="s">
        <v>0</v>
      </c>
      <c r="E202" t="s">
        <v>261</v>
      </c>
      <c r="F202" t="s">
        <v>0</v>
      </c>
      <c r="G202" s="10">
        <f>TODAY()+18</f>
        <v>44247.394940937505</v>
      </c>
      <c r="H202" s="10">
        <f>TODAY()+18</f>
        <v>44247.394940937505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349</v>
      </c>
      <c r="C203" t="s">
        <v>0</v>
      </c>
      <c r="D203" t="s">
        <v>0</v>
      </c>
      <c r="E203" t="s">
        <v>263</v>
      </c>
      <c r="F203" t="s">
        <v>0</v>
      </c>
      <c r="G203" s="10">
        <f>TODAY()+18</f>
        <v>44247.394940937505</v>
      </c>
      <c r="H203" s="10">
        <f>TODAY()+18</f>
        <v>44247.394940937505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350</v>
      </c>
      <c r="C204" t="s">
        <v>0</v>
      </c>
      <c r="D204" t="s">
        <v>0</v>
      </c>
      <c r="E204" t="s">
        <v>351</v>
      </c>
      <c r="F204" t="s">
        <v>0</v>
      </c>
      <c r="G204" s="10">
        <f>TODAY()+18</f>
        <v>44247.394940937505</v>
      </c>
      <c r="H204" s="10">
        <f>TODAY()+18</f>
        <v>44247.394940937505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352</v>
      </c>
      <c r="C205" t="s">
        <v>0</v>
      </c>
      <c r="D205" t="s">
        <v>0</v>
      </c>
      <c r="E205" t="s">
        <v>267</v>
      </c>
      <c r="F205" t="s">
        <v>0</v>
      </c>
      <c r="G205" s="10">
        <f>TODAY()+18</f>
        <v>44247.394940937505</v>
      </c>
      <c r="H205" s="10">
        <f>TODAY()+18</f>
        <v>44247.394940937505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353</v>
      </c>
      <c r="C206" t="s">
        <v>0</v>
      </c>
      <c r="D206" t="s">
        <v>0</v>
      </c>
      <c r="E206" t="s">
        <v>269</v>
      </c>
      <c r="F206" t="s">
        <v>0</v>
      </c>
      <c r="G206" s="10">
        <f>TODAY()+18</f>
        <v>44247.394940937505</v>
      </c>
      <c r="H206" s="10">
        <f>TODAY()+18</f>
        <v>44247.394940937505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354</v>
      </c>
      <c r="C207" t="s">
        <v>0</v>
      </c>
      <c r="D207" t="s">
        <v>0</v>
      </c>
      <c r="E207" t="s">
        <v>271</v>
      </c>
      <c r="F207" t="s">
        <v>0</v>
      </c>
      <c r="G207" s="10">
        <f>TODAY()+18</f>
        <v>44247.394940949074</v>
      </c>
      <c r="H207" s="10">
        <f>TODAY()+18</f>
        <v>44247.394940949074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11" t="s">
        <v>0</v>
      </c>
      <c r="B208" s="7" t="s">
        <v>355</v>
      </c>
      <c r="C208" s="7" t="s">
        <v>0</v>
      </c>
      <c r="D208" s="7" t="s">
        <v>112</v>
      </c>
      <c r="E208" s="7"/>
      <c r="F208" s="7" t="s">
        <v>0</v>
      </c>
      <c r="G208" s="8">
        <f>TODAY()+21</f>
        <v>44250.394940949074</v>
      </c>
      <c r="H208" s="8">
        <f>TODAY()+21</f>
        <v>44250.394940949074</v>
      </c>
      <c r="I208" s="7" t="s">
        <v>0</v>
      </c>
      <c r="J208" s="7">
        <v>0</v>
      </c>
      <c r="K208" s="7">
        <v>8</v>
      </c>
      <c r="L208" s="7">
        <v>0</v>
      </c>
      <c r="M208" s="7">
        <v>0</v>
      </c>
      <c r="N208" s="7" t="s">
        <v>0</v>
      </c>
      <c r="O208" s="7" t="s">
        <v>0</v>
      </c>
      <c r="P208" s="7" t="s">
        <v>0</v>
      </c>
      <c r="Q208" s="7">
        <v>0</v>
      </c>
      <c r="R208" s="7">
        <v>0</v>
      </c>
    </row>
    <row r="209" spans="1:18" x14ac:dyDescent="0.25">
      <c r="A209" s="9" t="s">
        <v>0</v>
      </c>
      <c r="B209" t="s">
        <v>356</v>
      </c>
      <c r="C209" t="s">
        <v>0</v>
      </c>
      <c r="D209" t="s">
        <v>0</v>
      </c>
      <c r="E209" t="s">
        <v>245</v>
      </c>
      <c r="F209" t="s">
        <v>0</v>
      </c>
      <c r="G209" s="10">
        <f>TODAY()+21</f>
        <v>44250.394940949074</v>
      </c>
      <c r="H209" s="10">
        <f>TODAY()+21</f>
        <v>44250.394940949074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357</v>
      </c>
      <c r="C210" t="s">
        <v>0</v>
      </c>
      <c r="D210" t="s">
        <v>0</v>
      </c>
      <c r="E210" t="s">
        <v>247</v>
      </c>
      <c r="F210" t="s">
        <v>0</v>
      </c>
      <c r="G210" s="10">
        <f>TODAY()+21</f>
        <v>44250.394940949074</v>
      </c>
      <c r="H210" s="10">
        <f>TODAY()+21</f>
        <v>44250.394940949074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358</v>
      </c>
      <c r="C211" t="s">
        <v>0</v>
      </c>
      <c r="D211" t="s">
        <v>0</v>
      </c>
      <c r="E211" t="s">
        <v>249</v>
      </c>
      <c r="F211" t="s">
        <v>0</v>
      </c>
      <c r="G211" s="10">
        <f>TODAY()+21</f>
        <v>44250.394940949074</v>
      </c>
      <c r="H211" s="10">
        <f>TODAY()+21</f>
        <v>44250.394940949074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9" t="s">
        <v>0</v>
      </c>
      <c r="B212" t="s">
        <v>359</v>
      </c>
      <c r="C212" t="s">
        <v>0</v>
      </c>
      <c r="D212" t="s">
        <v>0</v>
      </c>
      <c r="E212" t="s">
        <v>251</v>
      </c>
      <c r="F212" t="s">
        <v>0</v>
      </c>
      <c r="G212" s="10">
        <f>TODAY()+21</f>
        <v>44250.394940949074</v>
      </c>
      <c r="H212" s="10">
        <f>TODAY()+21</f>
        <v>44250.394940949074</v>
      </c>
      <c r="I212" t="s">
        <v>0</v>
      </c>
      <c r="J212">
        <v>0</v>
      </c>
      <c r="K212">
        <v>8</v>
      </c>
      <c r="L212">
        <v>0</v>
      </c>
      <c r="M212">
        <v>0</v>
      </c>
      <c r="N212" t="s">
        <v>23</v>
      </c>
      <c r="O212" t="s">
        <v>24</v>
      </c>
      <c r="P212" t="s">
        <v>0</v>
      </c>
      <c r="Q212">
        <v>0</v>
      </c>
      <c r="R212">
        <v>0</v>
      </c>
    </row>
    <row r="213" spans="1:18" x14ac:dyDescent="0.25">
      <c r="A213" s="9" t="s">
        <v>0</v>
      </c>
      <c r="B213" t="s">
        <v>360</v>
      </c>
      <c r="C213" t="s">
        <v>0</v>
      </c>
      <c r="D213" t="s">
        <v>0</v>
      </c>
      <c r="E213" t="s">
        <v>253</v>
      </c>
      <c r="F213" t="s">
        <v>0</v>
      </c>
      <c r="G213" s="10">
        <f>TODAY()+21</f>
        <v>44250.394940949074</v>
      </c>
      <c r="H213" s="10">
        <f>TODAY()+21</f>
        <v>44250.394940949074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361</v>
      </c>
      <c r="C214" t="s">
        <v>0</v>
      </c>
      <c r="D214" t="s">
        <v>0</v>
      </c>
      <c r="E214" t="s">
        <v>255</v>
      </c>
      <c r="F214" t="s">
        <v>0</v>
      </c>
      <c r="G214" s="10">
        <f>TODAY()+21</f>
        <v>44250.394940949074</v>
      </c>
      <c r="H214" s="10">
        <f>TODAY()+21</f>
        <v>44250.394940949074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362</v>
      </c>
      <c r="C215" t="s">
        <v>0</v>
      </c>
      <c r="D215" t="s">
        <v>0</v>
      </c>
      <c r="E215" t="s">
        <v>257</v>
      </c>
      <c r="F215" t="s">
        <v>0</v>
      </c>
      <c r="G215" s="10">
        <f>TODAY()+21</f>
        <v>44250.394940949074</v>
      </c>
      <c r="H215" s="10">
        <f>TODAY()+21</f>
        <v>44250.394940949074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363</v>
      </c>
      <c r="C216" t="s">
        <v>0</v>
      </c>
      <c r="D216" t="s">
        <v>0</v>
      </c>
      <c r="E216" t="s">
        <v>259</v>
      </c>
      <c r="F216" t="s">
        <v>0</v>
      </c>
      <c r="G216" s="10">
        <f>TODAY()+21</f>
        <v>44250.394940949074</v>
      </c>
      <c r="H216" s="10">
        <f>TODAY()+21</f>
        <v>44250.394940972226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364</v>
      </c>
      <c r="C217" t="s">
        <v>0</v>
      </c>
      <c r="D217" t="s">
        <v>0</v>
      </c>
      <c r="E217" t="s">
        <v>261</v>
      </c>
      <c r="F217" t="s">
        <v>0</v>
      </c>
      <c r="G217" s="10">
        <f>TODAY()+21</f>
        <v>44250.394940972226</v>
      </c>
      <c r="H217" s="10">
        <f>TODAY()+21</f>
        <v>44250.394940972226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365</v>
      </c>
      <c r="C218" t="s">
        <v>0</v>
      </c>
      <c r="D218" t="s">
        <v>0</v>
      </c>
      <c r="E218" t="s">
        <v>263</v>
      </c>
      <c r="F218" t="s">
        <v>0</v>
      </c>
      <c r="G218" s="10">
        <f>TODAY()+21</f>
        <v>44250.394940972226</v>
      </c>
      <c r="H218" s="10">
        <f>TODAY()+21</f>
        <v>44250.394940972226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366</v>
      </c>
      <c r="C219" t="s">
        <v>0</v>
      </c>
      <c r="D219" t="s">
        <v>0</v>
      </c>
      <c r="E219" t="s">
        <v>367</v>
      </c>
      <c r="F219" t="s">
        <v>0</v>
      </c>
      <c r="G219" s="10">
        <f>TODAY()+21</f>
        <v>44250.394940972226</v>
      </c>
      <c r="H219" s="10">
        <f>TODAY()+21</f>
        <v>44250.394940972226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368</v>
      </c>
      <c r="C220" t="s">
        <v>0</v>
      </c>
      <c r="D220" t="s">
        <v>0</v>
      </c>
      <c r="E220" t="s">
        <v>267</v>
      </c>
      <c r="F220" t="s">
        <v>0</v>
      </c>
      <c r="G220" s="10">
        <f>TODAY()+21</f>
        <v>44250.394940983795</v>
      </c>
      <c r="H220" s="10">
        <f>TODAY()+21</f>
        <v>44250.39494099537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369</v>
      </c>
      <c r="C221" t="s">
        <v>0</v>
      </c>
      <c r="D221" t="s">
        <v>0</v>
      </c>
      <c r="E221" t="s">
        <v>269</v>
      </c>
      <c r="F221" t="s">
        <v>0</v>
      </c>
      <c r="G221" s="10">
        <f>TODAY()+21</f>
        <v>44250.39494099537</v>
      </c>
      <c r="H221" s="10">
        <f>TODAY()+21</f>
        <v>44250.39494099537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370</v>
      </c>
      <c r="C222" t="s">
        <v>0</v>
      </c>
      <c r="D222" t="s">
        <v>0</v>
      </c>
      <c r="E222" t="s">
        <v>271</v>
      </c>
      <c r="F222" t="s">
        <v>0</v>
      </c>
      <c r="G222" s="10">
        <f>TODAY()+21</f>
        <v>44250.39494099537</v>
      </c>
      <c r="H222" s="10">
        <f>TODAY()+21</f>
        <v>44250.39494099537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11" t="s">
        <v>0</v>
      </c>
      <c r="B223" s="7" t="s">
        <v>371</v>
      </c>
      <c r="C223" s="7" t="s">
        <v>0</v>
      </c>
      <c r="D223" s="7" t="s">
        <v>372</v>
      </c>
      <c r="E223" s="7"/>
      <c r="F223" s="7" t="s">
        <v>0</v>
      </c>
      <c r="G223" s="8">
        <f>TODAY()+21</f>
        <v>44250.39494099537</v>
      </c>
      <c r="H223" s="8">
        <f>TODAY()+21</f>
        <v>44250.39494099537</v>
      </c>
      <c r="I223" s="7" t="s">
        <v>0</v>
      </c>
      <c r="J223" s="7">
        <v>0</v>
      </c>
      <c r="K223" s="7">
        <v>8</v>
      </c>
      <c r="L223" s="7">
        <v>0</v>
      </c>
      <c r="M223" s="7">
        <v>0</v>
      </c>
      <c r="N223" s="7" t="s">
        <v>0</v>
      </c>
      <c r="O223" s="7" t="s">
        <v>0</v>
      </c>
      <c r="P223" s="7" t="s">
        <v>0</v>
      </c>
      <c r="Q223" s="7">
        <v>0</v>
      </c>
      <c r="R223" s="7">
        <v>0</v>
      </c>
    </row>
    <row r="224" spans="1:18" x14ac:dyDescent="0.25">
      <c r="A224" s="9" t="s">
        <v>0</v>
      </c>
      <c r="B224" t="s">
        <v>373</v>
      </c>
      <c r="C224" t="s">
        <v>0</v>
      </c>
      <c r="D224" t="s">
        <v>0</v>
      </c>
      <c r="E224" t="s">
        <v>245</v>
      </c>
      <c r="F224" t="s">
        <v>0</v>
      </c>
      <c r="G224" s="10">
        <f>TODAY()+21</f>
        <v>44250.39494099537</v>
      </c>
      <c r="H224" s="10">
        <f>TODAY()+21</f>
        <v>44250.39494099537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374</v>
      </c>
      <c r="C225" t="s">
        <v>0</v>
      </c>
      <c r="D225" t="s">
        <v>0</v>
      </c>
      <c r="E225" t="s">
        <v>247</v>
      </c>
      <c r="F225" t="s">
        <v>0</v>
      </c>
      <c r="G225" s="10">
        <f>TODAY()+21</f>
        <v>44250.39494099537</v>
      </c>
      <c r="H225" s="10">
        <f>TODAY()+21</f>
        <v>44250.39494099537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375</v>
      </c>
      <c r="C226" t="s">
        <v>0</v>
      </c>
      <c r="D226" t="s">
        <v>0</v>
      </c>
      <c r="E226" t="s">
        <v>249</v>
      </c>
      <c r="F226" t="s">
        <v>0</v>
      </c>
      <c r="G226" s="10">
        <f>TODAY()+21</f>
        <v>44250.39494099537</v>
      </c>
      <c r="H226" s="10">
        <f>TODAY()+21</f>
        <v>44250.39494099537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376</v>
      </c>
      <c r="C227" t="s">
        <v>0</v>
      </c>
      <c r="D227" t="s">
        <v>0</v>
      </c>
      <c r="E227" t="s">
        <v>251</v>
      </c>
      <c r="F227" t="s">
        <v>0</v>
      </c>
      <c r="G227" s="10">
        <f>TODAY()+21</f>
        <v>44250.39494100695</v>
      </c>
      <c r="H227" s="10">
        <f>TODAY()+21</f>
        <v>44250.39494100695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9" t="s">
        <v>0</v>
      </c>
      <c r="B228" t="s">
        <v>377</v>
      </c>
      <c r="C228" t="s">
        <v>0</v>
      </c>
      <c r="D228" t="s">
        <v>0</v>
      </c>
      <c r="E228" t="s">
        <v>253</v>
      </c>
      <c r="F228" t="s">
        <v>0</v>
      </c>
      <c r="G228" s="10">
        <f>TODAY()+21</f>
        <v>44250.39494100695</v>
      </c>
      <c r="H228" s="10">
        <f>TODAY()+21</f>
        <v>44250.39494100695</v>
      </c>
      <c r="I228" t="s">
        <v>0</v>
      </c>
      <c r="J228">
        <v>0</v>
      </c>
      <c r="K228">
        <v>8</v>
      </c>
      <c r="L228">
        <v>0</v>
      </c>
      <c r="M228">
        <v>0</v>
      </c>
      <c r="N228" t="s">
        <v>23</v>
      </c>
      <c r="O228" t="s">
        <v>24</v>
      </c>
      <c r="P228" t="s">
        <v>0</v>
      </c>
      <c r="Q228">
        <v>0</v>
      </c>
      <c r="R228">
        <v>0</v>
      </c>
    </row>
    <row r="229" spans="1:18" x14ac:dyDescent="0.25">
      <c r="A229" s="9" t="s">
        <v>0</v>
      </c>
      <c r="B229" t="s">
        <v>378</v>
      </c>
      <c r="C229" t="s">
        <v>0</v>
      </c>
      <c r="D229" t="s">
        <v>0</v>
      </c>
      <c r="E229" t="s">
        <v>255</v>
      </c>
      <c r="F229" t="s">
        <v>0</v>
      </c>
      <c r="G229" s="10">
        <f>TODAY()+21</f>
        <v>44250.39494100695</v>
      </c>
      <c r="H229" s="10">
        <f>TODAY()+21</f>
        <v>44250.39494100695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379</v>
      </c>
      <c r="C230" t="s">
        <v>0</v>
      </c>
      <c r="D230" t="s">
        <v>0</v>
      </c>
      <c r="E230" t="s">
        <v>257</v>
      </c>
      <c r="F230" t="s">
        <v>0</v>
      </c>
      <c r="G230" s="10">
        <f>TODAY()+21</f>
        <v>44250.39494100695</v>
      </c>
      <c r="H230" s="10">
        <f>TODAY()+21</f>
        <v>44250.39494100695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380</v>
      </c>
      <c r="C231" t="s">
        <v>0</v>
      </c>
      <c r="D231" t="s">
        <v>0</v>
      </c>
      <c r="E231" t="s">
        <v>259</v>
      </c>
      <c r="F231" t="s">
        <v>0</v>
      </c>
      <c r="G231" s="10">
        <f>TODAY()+21</f>
        <v>44250.39494100695</v>
      </c>
      <c r="H231" s="10">
        <f>TODAY()+21</f>
        <v>44250.39494100695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381</v>
      </c>
      <c r="C232" t="s">
        <v>0</v>
      </c>
      <c r="D232" t="s">
        <v>0</v>
      </c>
      <c r="E232" t="s">
        <v>261</v>
      </c>
      <c r="F232" t="s">
        <v>0</v>
      </c>
      <c r="G232" s="10">
        <f>TODAY()+21</f>
        <v>44250.39494100695</v>
      </c>
      <c r="H232" s="10">
        <f>TODAY()+21</f>
        <v>44250.39494100695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382</v>
      </c>
      <c r="C233" t="s">
        <v>0</v>
      </c>
      <c r="D233" t="s">
        <v>0</v>
      </c>
      <c r="E233" t="s">
        <v>263</v>
      </c>
      <c r="F233" t="s">
        <v>0</v>
      </c>
      <c r="G233" s="10">
        <f>TODAY()+21</f>
        <v>44250.39494100695</v>
      </c>
      <c r="H233" s="10">
        <f>TODAY()+21</f>
        <v>44250.39494100695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383</v>
      </c>
      <c r="C234" t="s">
        <v>0</v>
      </c>
      <c r="D234" t="s">
        <v>0</v>
      </c>
      <c r="E234" t="s">
        <v>384</v>
      </c>
      <c r="F234" t="s">
        <v>0</v>
      </c>
      <c r="G234" s="10">
        <f>TODAY()+21</f>
        <v>44250.39494100695</v>
      </c>
      <c r="H234" s="10">
        <f>TODAY()+21</f>
        <v>44250.39494100695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385</v>
      </c>
      <c r="C235" t="s">
        <v>0</v>
      </c>
      <c r="D235" t="s">
        <v>0</v>
      </c>
      <c r="E235" t="s">
        <v>267</v>
      </c>
      <c r="F235" t="s">
        <v>0</v>
      </c>
      <c r="G235" s="10">
        <f>TODAY()+21</f>
        <v>44250.39494100695</v>
      </c>
      <c r="H235" s="10">
        <f>TODAY()+21</f>
        <v>44250.39494100695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386</v>
      </c>
      <c r="C236" t="s">
        <v>0</v>
      </c>
      <c r="D236" t="s">
        <v>0</v>
      </c>
      <c r="E236" t="s">
        <v>269</v>
      </c>
      <c r="F236" t="s">
        <v>0</v>
      </c>
      <c r="G236" s="10">
        <f>TODAY()+21</f>
        <v>44250.39494100695</v>
      </c>
      <c r="H236" s="10">
        <f>TODAY()+21</f>
        <v>44250.39494100695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387</v>
      </c>
      <c r="C237" t="s">
        <v>0</v>
      </c>
      <c r="D237" t="s">
        <v>0</v>
      </c>
      <c r="E237" t="s">
        <v>271</v>
      </c>
      <c r="F237" t="s">
        <v>0</v>
      </c>
      <c r="G237" s="10">
        <f>TODAY()+21</f>
        <v>44250.39494100695</v>
      </c>
      <c r="H237" s="10">
        <f>TODAY()+21</f>
        <v>44250.39494100695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11" t="s">
        <v>0</v>
      </c>
      <c r="B238" s="7" t="s">
        <v>388</v>
      </c>
      <c r="C238" s="7" t="s">
        <v>0</v>
      </c>
      <c r="D238" s="7" t="s">
        <v>389</v>
      </c>
      <c r="E238" s="7"/>
      <c r="F238" s="7" t="s">
        <v>0</v>
      </c>
      <c r="G238" s="8">
        <f>TODAY()+21</f>
        <v>44250.39494100695</v>
      </c>
      <c r="H238" s="8">
        <f>TODAY()+21</f>
        <v>44250.39494100695</v>
      </c>
      <c r="I238" s="7" t="s">
        <v>0</v>
      </c>
      <c r="J238" s="7">
        <v>0</v>
      </c>
      <c r="K238" s="7">
        <v>8</v>
      </c>
      <c r="L238" s="7">
        <v>0</v>
      </c>
      <c r="M238" s="7">
        <v>0</v>
      </c>
      <c r="N238" s="7" t="s">
        <v>0</v>
      </c>
      <c r="O238" s="7" t="s">
        <v>0</v>
      </c>
      <c r="P238" s="7" t="s">
        <v>0</v>
      </c>
      <c r="Q238" s="7">
        <v>0</v>
      </c>
      <c r="R238" s="7">
        <v>0</v>
      </c>
    </row>
    <row r="239" spans="1:18" x14ac:dyDescent="0.25">
      <c r="A239" s="9" t="s">
        <v>0</v>
      </c>
      <c r="B239" t="s">
        <v>390</v>
      </c>
      <c r="C239" t="s">
        <v>0</v>
      </c>
      <c r="D239" t="s">
        <v>0</v>
      </c>
      <c r="E239" t="s">
        <v>249</v>
      </c>
      <c r="F239" t="s">
        <v>0</v>
      </c>
      <c r="G239" s="10">
        <f>TODAY()+21</f>
        <v>44250.39494100695</v>
      </c>
      <c r="H239" s="10">
        <f>TODAY()+21</f>
        <v>44250.394941018516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391</v>
      </c>
      <c r="C240" t="s">
        <v>0</v>
      </c>
      <c r="D240" t="s">
        <v>0</v>
      </c>
      <c r="E240" t="s">
        <v>251</v>
      </c>
      <c r="F240" t="s">
        <v>0</v>
      </c>
      <c r="G240" s="10">
        <f>TODAY()+21</f>
        <v>44250.394941018516</v>
      </c>
      <c r="H240" s="10">
        <f>TODAY()+21</f>
        <v>44250.394941018516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392</v>
      </c>
      <c r="C241" t="s">
        <v>0</v>
      </c>
      <c r="D241" t="s">
        <v>0</v>
      </c>
      <c r="E241" t="s">
        <v>253</v>
      </c>
      <c r="F241" t="s">
        <v>0</v>
      </c>
      <c r="G241" s="10">
        <f>TODAY()+21</f>
        <v>44250.394941018516</v>
      </c>
      <c r="H241" s="10">
        <f>TODAY()+21</f>
        <v>44250.394941018516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393</v>
      </c>
      <c r="C242" t="s">
        <v>0</v>
      </c>
      <c r="D242" t="s">
        <v>0</v>
      </c>
      <c r="E242" t="s">
        <v>255</v>
      </c>
      <c r="F242" t="s">
        <v>0</v>
      </c>
      <c r="G242" s="10">
        <f>TODAY()+21</f>
        <v>44250.394941018516</v>
      </c>
      <c r="H242" s="10">
        <f>TODAY()+21</f>
        <v>44250.394941018516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394</v>
      </c>
      <c r="C243" t="s">
        <v>0</v>
      </c>
      <c r="D243" t="s">
        <v>0</v>
      </c>
      <c r="E243" t="s">
        <v>257</v>
      </c>
      <c r="F243" t="s">
        <v>0</v>
      </c>
      <c r="G243" s="10">
        <f>TODAY()+21</f>
        <v>44250.394941018516</v>
      </c>
      <c r="H243" s="10">
        <f>TODAY()+21</f>
        <v>44250.394941018516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9" t="s">
        <v>0</v>
      </c>
      <c r="B244" t="s">
        <v>395</v>
      </c>
      <c r="C244" t="s">
        <v>0</v>
      </c>
      <c r="D244" t="s">
        <v>0</v>
      </c>
      <c r="E244" t="s">
        <v>259</v>
      </c>
      <c r="F244" t="s">
        <v>0</v>
      </c>
      <c r="G244" s="10">
        <f>TODAY()+21</f>
        <v>44250.394941018516</v>
      </c>
      <c r="H244" s="10">
        <f>TODAY()+21</f>
        <v>44250.394941018516</v>
      </c>
      <c r="I244" t="s">
        <v>0</v>
      </c>
      <c r="J244">
        <v>0</v>
      </c>
      <c r="K244">
        <v>8</v>
      </c>
      <c r="L244">
        <v>0</v>
      </c>
      <c r="M244">
        <v>0</v>
      </c>
      <c r="N244" t="s">
        <v>23</v>
      </c>
      <c r="O244" t="s">
        <v>24</v>
      </c>
      <c r="P244" t="s">
        <v>0</v>
      </c>
      <c r="Q244">
        <v>0</v>
      </c>
      <c r="R244">
        <v>0</v>
      </c>
    </row>
    <row r="245" spans="1:18" x14ac:dyDescent="0.25">
      <c r="A245" s="9" t="s">
        <v>0</v>
      </c>
      <c r="B245" t="s">
        <v>396</v>
      </c>
      <c r="C245" t="s">
        <v>0</v>
      </c>
      <c r="D245" t="s">
        <v>0</v>
      </c>
      <c r="E245" t="s">
        <v>261</v>
      </c>
      <c r="F245" t="s">
        <v>0</v>
      </c>
      <c r="G245" s="10">
        <f>TODAY()+21</f>
        <v>44250.394941018516</v>
      </c>
      <c r="H245" s="10">
        <f>TODAY()+21</f>
        <v>44250.394941018516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397</v>
      </c>
      <c r="C246" t="s">
        <v>0</v>
      </c>
      <c r="D246" t="s">
        <v>0</v>
      </c>
      <c r="E246" t="s">
        <v>263</v>
      </c>
      <c r="F246" t="s">
        <v>0</v>
      </c>
      <c r="G246" s="10">
        <f>TODAY()+21</f>
        <v>44250.394941018516</v>
      </c>
      <c r="H246" s="10">
        <f>TODAY()+21</f>
        <v>44250.394941018516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398</v>
      </c>
      <c r="C247" t="s">
        <v>0</v>
      </c>
      <c r="D247" t="s">
        <v>0</v>
      </c>
      <c r="E247" t="s">
        <v>399</v>
      </c>
      <c r="F247" t="s">
        <v>0</v>
      </c>
      <c r="G247" s="10">
        <f>TODAY()+21</f>
        <v>44250.394941018516</v>
      </c>
      <c r="H247" s="10">
        <f>TODAY()+21</f>
        <v>44250.39494103009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400</v>
      </c>
      <c r="C248" t="s">
        <v>0</v>
      </c>
      <c r="D248" t="s">
        <v>0</v>
      </c>
      <c r="E248" t="s">
        <v>267</v>
      </c>
      <c r="F248" t="s">
        <v>0</v>
      </c>
      <c r="G248" s="10">
        <f>TODAY()+21</f>
        <v>44250.39494103009</v>
      </c>
      <c r="H248" s="10">
        <f>TODAY()+21</f>
        <v>44250.39494103009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401</v>
      </c>
      <c r="C249" t="s">
        <v>0</v>
      </c>
      <c r="D249" t="s">
        <v>0</v>
      </c>
      <c r="E249" t="s">
        <v>271</v>
      </c>
      <c r="F249" t="s">
        <v>0</v>
      </c>
      <c r="G249" s="10">
        <f>TODAY()+21</f>
        <v>44250.39494103009</v>
      </c>
      <c r="H249" s="10">
        <f>TODAY()+21</f>
        <v>44250.39494103009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402</v>
      </c>
      <c r="C250" t="s">
        <v>0</v>
      </c>
      <c r="D250" t="s">
        <v>0</v>
      </c>
      <c r="E250" t="s">
        <v>269</v>
      </c>
      <c r="F250" t="s">
        <v>0</v>
      </c>
      <c r="G250" s="10">
        <f>TODAY()+21</f>
        <v>44250.39494103009</v>
      </c>
      <c r="H250" s="10">
        <f>TODAY()+21</f>
        <v>44250.39494103009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11" t="s">
        <v>0</v>
      </c>
      <c r="B251" s="7" t="s">
        <v>403</v>
      </c>
      <c r="C251" s="7" t="s">
        <v>0</v>
      </c>
      <c r="D251" s="7" t="s">
        <v>404</v>
      </c>
      <c r="E251" s="7"/>
      <c r="F251" s="7" t="s">
        <v>0</v>
      </c>
      <c r="G251" s="8">
        <f>TODAY()+22</f>
        <v>44251.39494103009</v>
      </c>
      <c r="H251" s="8">
        <f>TODAY()+22</f>
        <v>44251.39494103009</v>
      </c>
      <c r="I251" s="7" t="s">
        <v>0</v>
      </c>
      <c r="J251" s="7">
        <v>0</v>
      </c>
      <c r="K251" s="7">
        <v>8</v>
      </c>
      <c r="L251" s="7">
        <v>0</v>
      </c>
      <c r="M251" s="7">
        <v>0</v>
      </c>
      <c r="N251" s="7" t="s">
        <v>0</v>
      </c>
      <c r="O251" s="7" t="s">
        <v>0</v>
      </c>
      <c r="P251" s="7" t="s">
        <v>0</v>
      </c>
      <c r="Q251" s="7">
        <v>0</v>
      </c>
      <c r="R251" s="7">
        <v>0</v>
      </c>
    </row>
    <row r="252" spans="1:18" x14ac:dyDescent="0.25">
      <c r="A252" s="9" t="s">
        <v>0</v>
      </c>
      <c r="B252" t="s">
        <v>405</v>
      </c>
      <c r="C252" t="s">
        <v>0</v>
      </c>
      <c r="D252" t="s">
        <v>0</v>
      </c>
      <c r="E252" t="s">
        <v>249</v>
      </c>
      <c r="F252" t="s">
        <v>0</v>
      </c>
      <c r="G252" s="10">
        <f>TODAY()+22</f>
        <v>44251.39494103009</v>
      </c>
      <c r="H252" s="10">
        <f>TODAY()+22</f>
        <v>44251.39494103009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406</v>
      </c>
      <c r="C253" t="s">
        <v>0</v>
      </c>
      <c r="D253" t="s">
        <v>0</v>
      </c>
      <c r="E253" t="s">
        <v>251</v>
      </c>
      <c r="F253" t="s">
        <v>0</v>
      </c>
      <c r="G253" s="10">
        <f>TODAY()+22</f>
        <v>44251.39494103009</v>
      </c>
      <c r="H253" s="10">
        <f>TODAY()+22</f>
        <v>44251.39494103009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407</v>
      </c>
      <c r="C254" t="s">
        <v>0</v>
      </c>
      <c r="D254" t="s">
        <v>0</v>
      </c>
      <c r="E254" t="s">
        <v>253</v>
      </c>
      <c r="F254" t="s">
        <v>0</v>
      </c>
      <c r="G254" s="10">
        <f>TODAY()+22</f>
        <v>44251.39494103009</v>
      </c>
      <c r="H254" s="10">
        <f>TODAY()+22</f>
        <v>44251.39494103009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408</v>
      </c>
      <c r="C255" t="s">
        <v>0</v>
      </c>
      <c r="D255" t="s">
        <v>0</v>
      </c>
      <c r="E255" t="s">
        <v>255</v>
      </c>
      <c r="F255" t="s">
        <v>0</v>
      </c>
      <c r="G255" s="10">
        <f>TODAY()+22</f>
        <v>44251.39494104167</v>
      </c>
      <c r="H255" s="10">
        <f>TODAY()+22</f>
        <v>44251.39494104167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409</v>
      </c>
      <c r="C256" t="s">
        <v>0</v>
      </c>
      <c r="D256" t="s">
        <v>0</v>
      </c>
      <c r="E256" t="s">
        <v>257</v>
      </c>
      <c r="F256" t="s">
        <v>0</v>
      </c>
      <c r="G256" s="10">
        <f>TODAY()+22</f>
        <v>44251.39494104167</v>
      </c>
      <c r="H256" s="10">
        <f>TODAY()+22</f>
        <v>44251.39494104167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410</v>
      </c>
      <c r="C257" t="s">
        <v>0</v>
      </c>
      <c r="D257" t="s">
        <v>0</v>
      </c>
      <c r="E257" t="s">
        <v>259</v>
      </c>
      <c r="F257" t="s">
        <v>0</v>
      </c>
      <c r="G257" s="10">
        <f>TODAY()+22</f>
        <v>44251.39494104167</v>
      </c>
      <c r="H257" s="10">
        <f>TODAY()+22</f>
        <v>44251.39494104167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411</v>
      </c>
      <c r="C258" t="s">
        <v>0</v>
      </c>
      <c r="D258" t="s">
        <v>0</v>
      </c>
      <c r="E258" t="s">
        <v>261</v>
      </c>
      <c r="F258" t="s">
        <v>0</v>
      </c>
      <c r="G258" s="10">
        <f>TODAY()+22</f>
        <v>44251.39494104167</v>
      </c>
      <c r="H258" s="10">
        <f>TODAY()+22</f>
        <v>44251.39494104167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412</v>
      </c>
      <c r="C259" t="s">
        <v>0</v>
      </c>
      <c r="D259" t="s">
        <v>0</v>
      </c>
      <c r="E259" t="s">
        <v>263</v>
      </c>
      <c r="F259" t="s">
        <v>0</v>
      </c>
      <c r="G259" s="10">
        <f>TODAY()+22</f>
        <v>44251.39494104167</v>
      </c>
      <c r="H259" s="10">
        <f>TODAY()+22</f>
        <v>44251.39494104167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9" t="s">
        <v>0</v>
      </c>
      <c r="B260" t="s">
        <v>413</v>
      </c>
      <c r="C260" t="s">
        <v>0</v>
      </c>
      <c r="D260" t="s">
        <v>0</v>
      </c>
      <c r="E260" t="s">
        <v>267</v>
      </c>
      <c r="F260" t="s">
        <v>0</v>
      </c>
      <c r="G260" s="10">
        <f>TODAY()+22</f>
        <v>44251.39494104167</v>
      </c>
      <c r="H260" s="10">
        <f>TODAY()+22</f>
        <v>44251.39494104167</v>
      </c>
      <c r="I260" t="s">
        <v>0</v>
      </c>
      <c r="J260">
        <v>0</v>
      </c>
      <c r="K260">
        <v>8</v>
      </c>
      <c r="L260">
        <v>0</v>
      </c>
      <c r="M260">
        <v>0</v>
      </c>
      <c r="N260" t="s">
        <v>23</v>
      </c>
      <c r="O260" t="s">
        <v>24</v>
      </c>
      <c r="P260" t="s">
        <v>0</v>
      </c>
      <c r="Q260">
        <v>0</v>
      </c>
      <c r="R260">
        <v>0</v>
      </c>
    </row>
    <row r="261" spans="1:18" x14ac:dyDescent="0.25">
      <c r="A261" s="9" t="s">
        <v>0</v>
      </c>
      <c r="B261" t="s">
        <v>414</v>
      </c>
      <c r="C261" t="s">
        <v>0</v>
      </c>
      <c r="D261" t="s">
        <v>0</v>
      </c>
      <c r="E261" t="s">
        <v>269</v>
      </c>
      <c r="F261" t="s">
        <v>0</v>
      </c>
      <c r="G261" s="10">
        <f>TODAY()+22</f>
        <v>44251.39494104167</v>
      </c>
      <c r="H261" s="10">
        <f>TODAY()+22</f>
        <v>44251.39494104167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415</v>
      </c>
      <c r="C262" t="s">
        <v>0</v>
      </c>
      <c r="D262" t="s">
        <v>0</v>
      </c>
      <c r="E262" t="s">
        <v>271</v>
      </c>
      <c r="F262" t="s">
        <v>0</v>
      </c>
      <c r="G262" s="10">
        <f>TODAY()+22</f>
        <v>44251.39494104167</v>
      </c>
      <c r="H262" s="10">
        <f>TODAY()+22</f>
        <v>44251.39494104167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" x14ac:dyDescent="0.25">
      <c r="A263" t="s">
        <v>0</v>
      </c>
    </row>
    <row r="264" spans="1:18" x14ac:dyDescent="0.25">
      <c r="A264" s="12" t="s">
        <v>416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x14ac:dyDescent="0.25">
      <c r="A265" s="12" t="s">
        <v>417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</sheetData>
  <mergeCells count="12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D32:E32"/>
    <mergeCell ref="D33:E33"/>
    <mergeCell ref="C34:E34"/>
    <mergeCell ref="D35:E35"/>
    <mergeCell ref="D36:E36"/>
    <mergeCell ref="D37:E37"/>
    <mergeCell ref="D38:E38"/>
    <mergeCell ref="D39:E39"/>
    <mergeCell ref="D40:E40"/>
    <mergeCell ref="D41:E41"/>
    <mergeCell ref="D42:E42"/>
    <mergeCell ref="C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C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C74:E74"/>
    <mergeCell ref="D75:E75"/>
    <mergeCell ref="D76:E76"/>
    <mergeCell ref="D77:E77"/>
    <mergeCell ref="D78:E78"/>
    <mergeCell ref="D79:E79"/>
    <mergeCell ref="D80:E80"/>
    <mergeCell ref="C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C101:E101"/>
    <mergeCell ref="D102:E102"/>
    <mergeCell ref="D103:E103"/>
    <mergeCell ref="D104:E104"/>
    <mergeCell ref="D105:E105"/>
    <mergeCell ref="D106:E106"/>
    <mergeCell ref="D107:E107"/>
    <mergeCell ref="C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C117:E117"/>
    <mergeCell ref="D118:E118"/>
    <mergeCell ref="D133:E133"/>
    <mergeCell ref="D148:E148"/>
    <mergeCell ref="D163:E163"/>
    <mergeCell ref="D178:E178"/>
    <mergeCell ref="D193:E193"/>
    <mergeCell ref="D208:E208"/>
    <mergeCell ref="D223:E223"/>
    <mergeCell ref="D238:E238"/>
    <mergeCell ref="D251:E251"/>
    <mergeCell ref="A264:R264"/>
    <mergeCell ref="A265:R265"/>
  </mergeCells>
  <hyperlinks>
    <hyperlink ref="H2" r:id="rId1" tooltip="GanttPRO.com"/>
    <hyperlink ref="A264" r:id="rId2" tooltip="GanttPRO.com"/>
    <hyperlink ref="A26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Internet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2021-02-02T09:28:42Z</dcterms:created>
  <dcterms:modified xsi:type="dcterms:W3CDTF">2021-02-02T09:28:42Z</dcterms:modified>
</cp:coreProperties>
</file>