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onthly Marketing Plan" state="visible" r:id="rId4"/>
  </sheets>
  <calcPr calcId="171027" fullCalcOnLoad="1"/>
</workbook>
</file>

<file path=xl/sharedStrings.xml><?xml version="1.0" encoding="utf-8"?>
<sst xmlns="http://schemas.openxmlformats.org/spreadsheetml/2006/main" count="2574" uniqueCount="436">
  <si>
    <t/>
  </si>
  <si>
    <t xml:space="preserve">Cree un diagrama de Gantt en GanttPRO con solo unos pocos clics   </t>
  </si>
  <si>
    <t>Monthly Marketing Plan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</si>
  <si>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</si>
  <si>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</si>
  <si>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</si>
  <si>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</si>
  <si>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</si>
  <si>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</si>
  <si>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</si>
  <si>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</si>
  <si>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</si>
  <si>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</si>
  <si>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</si>
  <si>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</si>
  <si>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</si>
  <si>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</si>
  <si>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</si>
  <si>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</si>
  <si>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</si>
  <si>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Resumen Ejecutivo</t>
  </si>
  <si>
    <t>1.1</t>
  </si>
  <si>
    <t>Objectives of plan</t>
  </si>
  <si>
    <t>Abierto</t>
  </si>
  <si>
    <t>Medio</t>
  </si>
  <si>
    <t>1.2</t>
  </si>
  <si>
    <t>Retos de la organización</t>
  </si>
  <si>
    <t>1.3</t>
  </si>
  <si>
    <t>Expectativas si el plan de marketing tuvo éxito</t>
  </si>
  <si>
    <t>1.4</t>
  </si>
  <si>
    <t>Alineación</t>
  </si>
  <si>
    <t>1.5</t>
  </si>
  <si>
    <t>Misión</t>
  </si>
  <si>
    <t>2</t>
  </si>
  <si>
    <t>Mercados de destino</t>
  </si>
  <si>
    <t>2.1</t>
  </si>
  <si>
    <t>Demografía</t>
  </si>
  <si>
    <t>2.2</t>
  </si>
  <si>
    <t>Estilo de vida</t>
  </si>
  <si>
    <t>2.3</t>
  </si>
  <si>
    <t>Acciones</t>
  </si>
  <si>
    <t>3</t>
  </si>
  <si>
    <t>Estrategias y planes de la organización</t>
  </si>
  <si>
    <t>3.1</t>
  </si>
  <si>
    <t>Nuevos productos, mercados</t>
  </si>
  <si>
    <t>3.2</t>
  </si>
  <si>
    <t>Promociones</t>
  </si>
  <si>
    <t>3.3</t>
  </si>
  <si>
    <t>Expansión</t>
  </si>
  <si>
    <t>3.4</t>
  </si>
  <si>
    <t>Evaluación</t>
  </si>
  <si>
    <t>3.5</t>
  </si>
  <si>
    <t>Iniciativas de marketing actuales</t>
  </si>
  <si>
    <t>3.6</t>
  </si>
  <si>
    <t>Posicionamiento en buscadores (para palabras clave)</t>
  </si>
  <si>
    <t>3.7</t>
  </si>
  <si>
    <t>Analítica</t>
  </si>
  <si>
    <t>3.8</t>
  </si>
  <si>
    <t>Percepciones/reacción 'Me gusta' en Facebook</t>
  </si>
  <si>
    <t>3.9</t>
  </si>
  <si>
    <t>Actividad en Twitter</t>
  </si>
  <si>
    <t>3.10</t>
  </si>
  <si>
    <t>Análisis situacional de SWOT</t>
  </si>
  <si>
    <t>3.11</t>
  </si>
  <si>
    <t>Análisis del competidor y entorno</t>
  </si>
  <si>
    <t>3.12</t>
  </si>
  <si>
    <t>Análisis del consumidor (diferentes comportamientos de los mercados de destino)</t>
  </si>
  <si>
    <t>3.13</t>
  </si>
  <si>
    <t>Investigación de mercado /Percepciones del consumidor</t>
  </si>
  <si>
    <t>3.14</t>
  </si>
  <si>
    <t>grupo focal</t>
  </si>
  <si>
    <t>4</t>
  </si>
  <si>
    <t>Plan de servicio</t>
  </si>
  <si>
    <t>4.1</t>
  </si>
  <si>
    <t>Análisis de lagunas en servicio</t>
  </si>
  <si>
    <t>4.2</t>
  </si>
  <si>
    <t>Resumir retos</t>
  </si>
  <si>
    <t>5</t>
  </si>
  <si>
    <t>Plan de marca</t>
  </si>
  <si>
    <t>5.1</t>
  </si>
  <si>
    <t>Personalidad de marca: ¿cómo despegar su marca?</t>
  </si>
  <si>
    <t>5.2</t>
  </si>
  <si>
    <t>Imagen actual, mentalidad, comportamiento</t>
  </si>
  <si>
    <t>5.3</t>
  </si>
  <si>
    <t>Comportamiento deseado</t>
  </si>
  <si>
    <t>5.4</t>
  </si>
  <si>
    <t>Retos a superar</t>
  </si>
  <si>
    <t>5.5</t>
  </si>
  <si>
    <t>Propiedades de marca</t>
  </si>
  <si>
    <t>5.6</t>
  </si>
  <si>
    <t>Características del producto/servicio</t>
  </si>
  <si>
    <t>5.7</t>
  </si>
  <si>
    <t>Logo</t>
  </si>
  <si>
    <t>5.8</t>
  </si>
  <si>
    <t>Lema</t>
  </si>
  <si>
    <t>6</t>
  </si>
  <si>
    <t>Muestra de medios integrados</t>
  </si>
  <si>
    <t>6.1</t>
  </si>
  <si>
    <t>Folletos/panfletos</t>
  </si>
  <si>
    <t>6.2</t>
  </si>
  <si>
    <t>YouTube -Video</t>
  </si>
  <si>
    <t>6.3</t>
  </si>
  <si>
    <t>Facebook</t>
  </si>
  <si>
    <t>6.4</t>
  </si>
  <si>
    <t>Twitter</t>
  </si>
  <si>
    <t>6.5</t>
  </si>
  <si>
    <t>Сorreos electrónicos</t>
  </si>
  <si>
    <t>6.6</t>
  </si>
  <si>
    <t>Blog</t>
  </si>
  <si>
    <t>6.7</t>
  </si>
  <si>
    <t>Apps</t>
  </si>
  <si>
    <t>6.8</t>
  </si>
  <si>
    <t>Marcadores sociales</t>
  </si>
  <si>
    <t>6.9</t>
  </si>
  <si>
    <t>Pinterest</t>
  </si>
  <si>
    <t>6.10</t>
  </si>
  <si>
    <t>Instagram</t>
  </si>
  <si>
    <t>6.11</t>
  </si>
  <si>
    <t>TV/radio</t>
  </si>
  <si>
    <t>6.12</t>
  </si>
  <si>
    <t>Infografía</t>
  </si>
  <si>
    <t>6.13</t>
  </si>
  <si>
    <t>Artículo de invitado</t>
  </si>
  <si>
    <t>6.14</t>
  </si>
  <si>
    <t>Periódico</t>
  </si>
  <si>
    <t>6.15</t>
  </si>
  <si>
    <t>Carteles</t>
  </si>
  <si>
    <t>6.16</t>
  </si>
  <si>
    <t>Redes personales</t>
  </si>
  <si>
    <t>6.17</t>
  </si>
  <si>
    <t>amigos, familia, org.</t>
  </si>
  <si>
    <t>6.18</t>
  </si>
  <si>
    <t>Negocio local</t>
  </si>
  <si>
    <t>6.19</t>
  </si>
  <si>
    <t>Eventos</t>
  </si>
  <si>
    <t>6.20</t>
  </si>
  <si>
    <t>Participantes/compradores anteriores</t>
  </si>
  <si>
    <t>6.21</t>
  </si>
  <si>
    <t>Organizaciones asociadas</t>
  </si>
  <si>
    <t>7</t>
  </si>
  <si>
    <t>Implementación (qué recursos)</t>
  </si>
  <si>
    <t>7.1</t>
  </si>
  <si>
    <t>personal</t>
  </si>
  <si>
    <t>7.2</t>
  </si>
  <si>
    <t>gestión</t>
  </si>
  <si>
    <t>7.3</t>
  </si>
  <si>
    <t>disponibilidad del personal</t>
  </si>
  <si>
    <t>7.4</t>
  </si>
  <si>
    <t>conocimientos para implementar el plan</t>
  </si>
  <si>
    <t>7.5</t>
  </si>
  <si>
    <t>elementos del plan subcontratados (utilizar proveedores externos)</t>
  </si>
  <si>
    <t>7.6</t>
  </si>
  <si>
    <t>tiempo</t>
  </si>
  <si>
    <t>7.7</t>
  </si>
  <si>
    <t>recursos (financieros)</t>
  </si>
  <si>
    <t>8</t>
  </si>
  <si>
    <t>Seguimiento y Evaluación</t>
  </si>
  <si>
    <t>8.1</t>
  </si>
  <si>
    <t>Métricas de seguimiento</t>
  </si>
  <si>
    <t>8.2</t>
  </si>
  <si>
    <t>Sitio web: Google Analítica</t>
  </si>
  <si>
    <t>8.3</t>
  </si>
  <si>
    <t>Percepciones de las redes sociales</t>
  </si>
  <si>
    <t>8.4</t>
  </si>
  <si>
    <t>Cambios en la huella digital</t>
  </si>
  <si>
    <t>8.5</t>
  </si>
  <si>
    <t>Alertas de la empresa</t>
  </si>
  <si>
    <t>8.6</t>
  </si>
  <si>
    <t>9</t>
  </si>
  <si>
    <t>MEDIDA mensual de resultados</t>
  </si>
  <si>
    <t>9.1</t>
  </si>
  <si>
    <t>Definir la rentabilidad (ROI) o el ROI social (SROI)</t>
  </si>
  <si>
    <t>9.2</t>
  </si>
  <si>
    <t>Sostentabilidad</t>
  </si>
  <si>
    <t>9.3</t>
  </si>
  <si>
    <t>Planificar continuo recibo de las reacciones de los mercados de destino</t>
  </si>
  <si>
    <t>9.4</t>
  </si>
  <si>
    <t>Innovar medios digitales y canales de distribución</t>
  </si>
  <si>
    <t>9.5</t>
  </si>
  <si>
    <t>Adaptar la estrategia para maximizar los esfuerzos</t>
  </si>
  <si>
    <t>9.6</t>
  </si>
  <si>
    <t>Integrar la empresa social (herramientas digitales en todos los departamentos de la organización para facilitar las comunicaciones ascendentes y descendentes)</t>
  </si>
  <si>
    <t>10</t>
  </si>
  <si>
    <t>Análisis y estrategia</t>
  </si>
  <si>
    <t>10.1</t>
  </si>
  <si>
    <t>Empresa definida</t>
  </si>
  <si>
    <t>10.2</t>
  </si>
  <si>
    <t>Su misión</t>
  </si>
  <si>
    <t>10.3</t>
  </si>
  <si>
    <t>Su visión</t>
  </si>
  <si>
    <t>10.4</t>
  </si>
  <si>
    <t>Público objetivo</t>
  </si>
  <si>
    <t>10.5</t>
  </si>
  <si>
    <t>Su mensaje</t>
  </si>
  <si>
    <t>10.6</t>
  </si>
  <si>
    <t>Puntos fuertes definidos</t>
  </si>
  <si>
    <t>10.7</t>
  </si>
  <si>
    <t>Puntos débiles definidos</t>
  </si>
  <si>
    <t>11</t>
  </si>
  <si>
    <t>Marketing en redes sociales (presupuesto)</t>
  </si>
  <si>
    <t>11.1</t>
  </si>
  <si>
    <t>Recursos humanos - coste</t>
  </si>
  <si>
    <t>11.2</t>
  </si>
  <si>
    <t>Publicidad</t>
  </si>
  <si>
    <t>11.3</t>
  </si>
  <si>
    <t>11.4</t>
  </si>
  <si>
    <t>Honorarios de agencia/anticipo</t>
  </si>
  <si>
    <t>11.5</t>
  </si>
  <si>
    <t>Hardware</t>
  </si>
  <si>
    <t>11.6</t>
  </si>
  <si>
    <t>Creación de contenido</t>
  </si>
  <si>
    <t>11.7</t>
  </si>
  <si>
    <t>Gestión de contenido</t>
  </si>
  <si>
    <t>11.8</t>
  </si>
  <si>
    <t>Contenido con licencia</t>
  </si>
  <si>
    <t>11.9</t>
  </si>
  <si>
    <t>Licencias de software</t>
  </si>
  <si>
    <t>11.10</t>
  </si>
  <si>
    <t>Diseño gráfico</t>
  </si>
  <si>
    <t>11.11</t>
  </si>
  <si>
    <t>Producción de vídeo</t>
  </si>
  <si>
    <t>12</t>
  </si>
  <si>
    <t>Análisis competitivo</t>
  </si>
  <si>
    <t>12.1</t>
  </si>
  <si>
    <t>La ventaja competitiva de su empresa</t>
  </si>
  <si>
    <t>12.2</t>
  </si>
  <si>
    <t>Competencia definida</t>
  </si>
  <si>
    <t>12.3</t>
  </si>
  <si>
    <t>Puntos fuertes de competencia</t>
  </si>
  <si>
    <t>12.4</t>
  </si>
  <si>
    <t>Qué puede hacer su empresa de manera diferente</t>
  </si>
  <si>
    <t>12.5</t>
  </si>
  <si>
    <t>Posibles obstáculos</t>
  </si>
  <si>
    <t>12.6</t>
  </si>
  <si>
    <t>Beneficios</t>
  </si>
  <si>
    <t>13</t>
  </si>
  <si>
    <t>Plan</t>
  </si>
  <si>
    <t>13.1</t>
  </si>
  <si>
    <t>Periodistas</t>
  </si>
  <si>
    <t>13.2</t>
  </si>
  <si>
    <t>Blogueros</t>
  </si>
  <si>
    <t>13.3</t>
  </si>
  <si>
    <t>Influencers de las redes sociales</t>
  </si>
  <si>
    <t>13.4</t>
  </si>
  <si>
    <t>Interactores de las redes sociales</t>
  </si>
  <si>
    <t>13.5</t>
  </si>
  <si>
    <t>Compañeros y socios</t>
  </si>
  <si>
    <t>13.6</t>
  </si>
  <si>
    <t>Promociones recíprocas</t>
  </si>
  <si>
    <t>13.7</t>
  </si>
  <si>
    <t>Filiales</t>
  </si>
  <si>
    <t>13.8</t>
  </si>
  <si>
    <t>Distribuidores</t>
  </si>
  <si>
    <t>14</t>
  </si>
  <si>
    <t>Auditoría de redes sociales</t>
  </si>
  <si>
    <t>14.1</t>
  </si>
  <si>
    <t>14.1.1</t>
  </si>
  <si>
    <t>Enlace</t>
  </si>
  <si>
    <t>14.1.2</t>
  </si>
  <si>
    <t>Nombre de perfil</t>
  </si>
  <si>
    <t>14.1.3</t>
  </si>
  <si>
    <t>Seguidores</t>
  </si>
  <si>
    <t>14.1.4</t>
  </si>
  <si>
    <t>Fecha de la última actividad</t>
  </si>
  <si>
    <t>14.1.5</t>
  </si>
  <si>
    <t>Frecuencia de publicaciones</t>
  </si>
  <si>
    <t>14.1.6</t>
  </si>
  <si>
    <t>Tráfico de referencia mensual</t>
  </si>
  <si>
    <t>14.1.7</t>
  </si>
  <si>
    <t>% de cambio (último mes)</t>
  </si>
  <si>
    <t>14.1.8</t>
  </si>
  <si>
    <t>Clics por publicación</t>
  </si>
  <si>
    <t>14.1.9</t>
  </si>
  <si>
    <t>Clics por publicación (último mes)</t>
  </si>
  <si>
    <t>14.1.10</t>
  </si>
  <si>
    <t>Cambio en clics por publicación</t>
  </si>
  <si>
    <t>14.1.11</t>
  </si>
  <si>
    <t>Alcance de Facebook</t>
  </si>
  <si>
    <t>14.1.12</t>
  </si>
  <si>
    <t>Seguidores (hoy)</t>
  </si>
  <si>
    <t>14.1.13</t>
  </si>
  <si>
    <t>Seguidores (último mes)</t>
  </si>
  <si>
    <t>14.1.14</t>
  </si>
  <si>
    <t>Cambios en seguidores por mes</t>
  </si>
  <si>
    <t>14.2</t>
  </si>
  <si>
    <t>14.2.1</t>
  </si>
  <si>
    <t>Link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</si>
  <si>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</si>
  <si>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</si>
  <si>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</si>
  <si>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</si>
  <si>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</si>
  <si>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</si>
  <si>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</si>
  <si>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</si>
  <si>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</si>
  <si>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</si>
  <si>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Alcance de Instagram</t>
  </si>
  <si>
    <t>14.2.12</t>
  </si>
  <si>
    <t>14.2.13</t>
  </si>
  <si>
    <t>14.2.14</t>
  </si>
  <si>
    <t>14.3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</si>
  <si>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</si>
  <si>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</si>
  <si>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</si>
  <si>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</si>
  <si>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</si>
  <si>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</si>
  <si>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</si>
  <si>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</si>
  <si>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</si>
  <si>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14.3.10</t>
  </si>
  <si>
    <t>14.3.11</t>
  </si>
  <si>
    <t>% de cambio en alcance de Twitter (último mes)</t>
  </si>
  <si>
    <t>14.3.12</t>
  </si>
  <si>
    <t>14.3.13</t>
  </si>
  <si>
    <t>14.3.14</t>
  </si>
  <si>
    <t>14.4</t>
  </si>
  <si>
    <t>Linkedin</t>
  </si>
  <si>
    <t>14.4.1</t>
  </si>
  <si>
    <t>14.4.2</t>
  </si>
  <si>
    <t>14.4.3</t>
  </si>
  <si>
    <t>14.4.4</t>
  </si>
  <si>
    <t>14.4.5</t>
  </si>
  <si>
    <t>14.4.6</t>
  </si>
  <si>
    <t>14.4.7</t>
  </si>
  <si>
    <t>14.4.8</t>
  </si>
  <si>
    <t>14.4.9</t>
  </si>
  <si>
    <t>14.4.10</t>
  </si>
  <si>
    <t>14.4.11</t>
  </si>
  <si>
    <t>% de cambio en alcance de LinkedIn (último mes)</t>
  </si>
  <si>
    <t>14.4.12</t>
  </si>
  <si>
    <t>14.4.13</t>
  </si>
  <si>
    <t>14.4.14</t>
  </si>
  <si>
    <t>14.5</t>
  </si>
  <si>
    <t>Google+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</si>
  <si>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</si>
  <si>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</si>
  <si>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</si>
  <si>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</si>
  <si>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</si>
  <si>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</si>
  <si>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</si>
  <si>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</si>
  <si>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</si>
  <si>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</si>
  <si>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</si>
  <si>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% de cambio en alcance de Google+ (último mes)</t>
  </si>
  <si>
    <t>14.5.12</t>
  </si>
  <si>
    <t>14.5.13</t>
  </si>
  <si>
    <t>14.5.14</t>
  </si>
  <si>
    <t>14.6</t>
  </si>
  <si>
    <t>Snapchat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</si>
  <si>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</si>
  <si>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</si>
  <si>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</si>
  <si>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</si>
  <si>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</si>
  <si>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</si>
  <si>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</si>
  <si>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</si>
  <si>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</si>
  <si>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</si>
  <si>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</si>
  <si>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% de cambio en alcance de Snapchat (último mes)</t>
  </si>
  <si>
    <t>14.6.12</t>
  </si>
  <si>
    <t>14.6.13</t>
  </si>
  <si>
    <t>14.6.14</t>
  </si>
  <si>
    <t>14.7</t>
  </si>
  <si>
    <t>14.7.1</t>
  </si>
  <si>
    <t>14.7.2</t>
  </si>
  <si>
    <t>14.7.3</t>
  </si>
  <si>
    <t>14.7.4</t>
  </si>
  <si>
    <t>14.7.5</t>
  </si>
  <si>
    <t>14.7.6</t>
  </si>
  <si>
    <t>14.7.7</t>
  </si>
  <si>
    <t>14.7.8</t>
  </si>
  <si>
    <t>14.7.9</t>
  </si>
  <si>
    <t>14.7.10</t>
  </si>
  <si>
    <t>14.7.11</t>
  </si>
  <si>
    <t>% de cambio en alcance de Pinterest (último mes)</t>
  </si>
  <si>
    <t>14.7.12</t>
  </si>
  <si>
    <t>14.7.13</t>
  </si>
  <si>
    <t>14.7.14</t>
  </si>
  <si>
    <t>14.8</t>
  </si>
  <si>
    <t>Tumblr</t>
  </si>
  <si>
    <t>14.8.1</t>
  </si>
  <si>
    <t>14.8.2</t>
  </si>
  <si>
    <t>14.8.3</t>
  </si>
  <si>
    <t>14.8.4</t>
  </si>
  <si>
    <t>14.8.5</t>
  </si>
  <si>
    <t>14.8.6</t>
  </si>
  <si>
    <t>14.8.7</t>
  </si>
  <si>
    <t>14.8.8</t>
  </si>
  <si>
    <t>14.8.9</t>
  </si>
  <si>
    <t>14.8.10</t>
  </si>
  <si>
    <t>14.8.11</t>
  </si>
  <si>
    <t>% de cambio en alcance de Tumblr (último mes)</t>
  </si>
  <si>
    <t>14.8.12</t>
  </si>
  <si>
    <t>14.8.13</t>
  </si>
  <si>
    <t>14.8.14</t>
  </si>
  <si>
    <t>14.9</t>
  </si>
  <si>
    <t>Youtube</t>
  </si>
  <si>
    <t>14.9.1</t>
  </si>
  <si>
    <t>14.9.2</t>
  </si>
  <si>
    <t>14.9.3</t>
  </si>
  <si>
    <t>14.9.4</t>
  </si>
  <si>
    <t>14.9.5</t>
  </si>
  <si>
    <t>14.9.6</t>
  </si>
  <si>
    <t>14.9.7</t>
  </si>
  <si>
    <t>14.9.8</t>
  </si>
  <si>
    <t>14.9.9</t>
  </si>
  <si>
    <t>% de cambio en alcance de Youtube (último mes)</t>
  </si>
  <si>
    <t>14.9.10</t>
  </si>
  <si>
    <t>14.9.11</t>
  </si>
  <si>
    <t>14.9.12</t>
  </si>
  <si>
    <t>14.9.13</t>
  </si>
  <si>
    <t>Seguidores (último año)</t>
  </si>
  <si>
    <t>14.9.14</t>
  </si>
  <si>
    <t>14.10</t>
  </si>
  <si>
    <t>Other</t>
  </si>
  <si>
    <t>14.10.1</t>
  </si>
  <si>
    <t>14.10.2</t>
  </si>
  <si>
    <t>14.10.3</t>
  </si>
  <si>
    <t>14.10.4</t>
  </si>
  <si>
    <t>14.10.5</t>
  </si>
  <si>
    <t>14.10.6</t>
  </si>
  <si>
    <t>14.10.7</t>
  </si>
  <si>
    <t>14.10.8</t>
  </si>
  <si>
    <t>14.10.9</t>
  </si>
  <si>
    <t>14.10.10</t>
  </si>
  <si>
    <t>14.10.11</t>
  </si>
  <si>
    <t>14.10.12</t>
  </si>
  <si>
    <t>14.10.13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</si>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</sst>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onthly Marketing Plan_(GanttPRO.com)_09 11 2020 15 2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onthly Marketing Plan_(GanttPRO.com)_09 11 2020 15 24" TargetMode="External"/><Relationship Id="rId2" Type="http://schemas.openxmlformats.org/officeDocument/2006/relationships/hyperlink" Target="https://ganttpro.com?utm_source=excel_generated_footer_text_1&amp;title=Monthly Marketing Plan_(GanttPRO.com)_09 11 2020 15 24" TargetMode="External"/><Relationship Id="rId3" Type="http://schemas.openxmlformats.org/officeDocument/2006/relationships/hyperlink" Target="https://ganttpro.com?utm_source=excel_generated_footer_text_2&amp;title=Monthly Marketing Plan_(GanttPRO.com)_09 11 2020 15 2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44144.51716853009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44145.5171658912</v>
      </c>
      <c r="H6" s="8">
        <f>TODAY()+8</f>
        <v>44152.51716590278</v>
      </c>
      <c r="I6" s="7" t="s">
        <v>0</v>
      </c>
      <c r="J6" s="7">
        <v>0</v>
      </c>
      <c r="K6" s="7">
        <v>48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44145.51716590278</v>
      </c>
      <c r="H7" s="10">
        <f>TODAY()+7</f>
        <v>44151.51716590278</v>
      </c>
      <c r="I7" t="s">
        <v>0</v>
      </c>
      <c r="J7">
        <v>0</v>
      </c>
      <c r="K7">
        <v>32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TODAY()+5</f>
        <v>44149.51716590278</v>
      </c>
      <c r="H8" s="10">
        <f>TODAY()+8</f>
        <v>44152.51716590278</v>
      </c>
      <c r="I8" t="s">
        <v>0</v>
      </c>
      <c r="J8">
        <v>0</v>
      </c>
      <c r="K8">
        <v>32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TODAY()+5</f>
        <v>44149.51716591435</v>
      </c>
      <c r="H9" s="10">
        <f>TODAY()+8</f>
        <v>44152.51716591435</v>
      </c>
      <c r="I9" t="s">
        <v>0</v>
      </c>
      <c r="J9">
        <v>0</v>
      </c>
      <c r="K9">
        <v>32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TODAY()+6</f>
        <v>44150.51716591435</v>
      </c>
      <c r="H10" s="10">
        <f>TODAY()+8</f>
        <v>44152.51716591435</v>
      </c>
      <c r="I10" t="s">
        <v>0</v>
      </c>
      <c r="J10">
        <v>0</v>
      </c>
      <c r="K10">
        <v>24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TODAY()+8</f>
        <v>44152.51716591435</v>
      </c>
      <c r="H11" s="10">
        <f>TODAY()+8</f>
        <v>44152.51716591435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34</v>
      </c>
      <c r="D12" s="7"/>
      <c r="E12" s="7"/>
      <c r="F12" s="7" t="s">
        <v>0</v>
      </c>
      <c r="G12" s="8">
        <f>TODAY()+12</f>
        <v>44156.51716591435</v>
      </c>
      <c r="H12" s="8">
        <f>TODAY()+14</f>
        <v>44158.51716591435</v>
      </c>
      <c r="I12" s="7" t="s">
        <v>0</v>
      </c>
      <c r="J12" s="7">
        <v>0</v>
      </c>
      <c r="K12" s="7">
        <v>24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TODAY()+12</f>
        <v>44156.51716592592</v>
      </c>
      <c r="H13" s="10">
        <f>TODAY()+12</f>
        <v>44156.51716592592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10">
        <f>TODAY()+13</f>
        <v>44157.51716592592</v>
      </c>
      <c r="H14" s="10">
        <f>TODAY()+13</f>
        <v>44157.51716592592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TODAY()+14</f>
        <v>44158.51716592592</v>
      </c>
      <c r="H15" s="10">
        <f>TODAY()+14</f>
        <v>44158.51716592592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s="7" t="s">
        <v>41</v>
      </c>
      <c r="C16" s="7" t="s">
        <v>42</v>
      </c>
      <c r="D16" s="7"/>
      <c r="E16" s="7"/>
      <c r="F16" s="7" t="s">
        <v>0</v>
      </c>
      <c r="G16" s="8">
        <f>TODAY()+14</f>
        <v>44158.51716592592</v>
      </c>
      <c r="H16" s="8">
        <f>TODAY()+29</f>
        <v>44173.51716592592</v>
      </c>
      <c r="I16" s="7" t="s">
        <v>0</v>
      </c>
      <c r="J16" s="7">
        <v>0</v>
      </c>
      <c r="K16" s="7">
        <v>96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TODAY()+16</f>
        <v>44160.517165937505</v>
      </c>
      <c r="H17" s="10">
        <f>TODAY()+7</f>
        <v>44151.517165937505</v>
      </c>
      <c r="I17" t="s">
        <v>0</v>
      </c>
      <c r="J17">
        <v>0</v>
      </c>
      <c r="K17">
        <v>-56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TODAY()+19</f>
        <v>44163.517165937505</v>
      </c>
      <c r="H18" s="10">
        <f>TODAY()+19</f>
        <v>44163.517165937505</v>
      </c>
      <c r="I18" t="s">
        <v>0</v>
      </c>
      <c r="J18">
        <v>0</v>
      </c>
      <c r="K18">
        <v>0.02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TODAY()+19</f>
        <v>44163.517165937505</v>
      </c>
      <c r="H19" s="10">
        <f>TODAY()+19</f>
        <v>44163.517165937505</v>
      </c>
      <c r="I19" t="s">
        <v>0</v>
      </c>
      <c r="J19">
        <v>0</v>
      </c>
      <c r="K19">
        <v>0.02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TODAY()+14</f>
        <v>44158.517165937505</v>
      </c>
      <c r="H20" s="10">
        <f>TODAY()+16</f>
        <v>44160.517165937505</v>
      </c>
      <c r="I20" t="s">
        <v>0</v>
      </c>
      <c r="J20">
        <v>0</v>
      </c>
      <c r="K20">
        <v>24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TODAY()+15</f>
        <v>44159.51716594907</v>
      </c>
      <c r="H21" s="10">
        <f>TODAY()+19</f>
        <v>44163.51716594907</v>
      </c>
      <c r="I21" t="s">
        <v>0</v>
      </c>
      <c r="J21">
        <v>0</v>
      </c>
      <c r="K21">
        <v>24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9" t="s">
        <v>0</v>
      </c>
      <c r="B22" t="s">
        <v>53</v>
      </c>
      <c r="C22" t="s">
        <v>0</v>
      </c>
      <c r="D22" t="s">
        <v>54</v>
      </c>
      <c r="E22"/>
      <c r="F22" t="s">
        <v>0</v>
      </c>
      <c r="G22" s="10">
        <f>TODAY()+16</f>
        <v>44160.51716594907</v>
      </c>
      <c r="H22" s="10">
        <f>TODAY()+20</f>
        <v>44164.51716594907</v>
      </c>
      <c r="I22" t="s">
        <v>0</v>
      </c>
      <c r="J22">
        <v>0</v>
      </c>
      <c r="K22">
        <v>24</v>
      </c>
      <c r="L22">
        <v>0</v>
      </c>
      <c r="M22">
        <v>0</v>
      </c>
      <c r="N22" t="s">
        <v>23</v>
      </c>
      <c r="O22" t="s">
        <v>24</v>
      </c>
      <c r="P22" t="s">
        <v>0</v>
      </c>
      <c r="Q22">
        <v>0</v>
      </c>
      <c r="R22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TODAY()+19</f>
        <v>44163.51716594907</v>
      </c>
      <c r="H23" s="10">
        <f>TODAY()+22</f>
        <v>44166.51716594907</v>
      </c>
      <c r="I23" t="s">
        <v>0</v>
      </c>
      <c r="J23">
        <v>0</v>
      </c>
      <c r="K23">
        <v>32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TODAY()+19</f>
        <v>44163.51716594907</v>
      </c>
      <c r="H24" s="10">
        <f>TODAY()+23</f>
        <v>44167.51716594907</v>
      </c>
      <c r="I24" t="s">
        <v>0</v>
      </c>
      <c r="J24">
        <v>0</v>
      </c>
      <c r="K24">
        <v>40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TODAY()+19</f>
        <v>44163.51716594907</v>
      </c>
      <c r="H25" s="10">
        <f>TODAY()+22</f>
        <v>44166.51716596065</v>
      </c>
      <c r="I25" t="s">
        <v>0</v>
      </c>
      <c r="J25">
        <v>0</v>
      </c>
      <c r="K25">
        <v>32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TODAY()+20</f>
        <v>44164.51716596065</v>
      </c>
      <c r="H26" s="10">
        <f>TODAY()+22</f>
        <v>44166.51716596065</v>
      </c>
      <c r="I26" t="s">
        <v>0</v>
      </c>
      <c r="J26">
        <v>0</v>
      </c>
      <c r="K26">
        <v>24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9" t="s">
        <v>0</v>
      </c>
      <c r="B27" t="s">
        <v>63</v>
      </c>
      <c r="C27" t="s">
        <v>0</v>
      </c>
      <c r="D27" t="s">
        <v>64</v>
      </c>
      <c r="E27"/>
      <c r="F27" t="s">
        <v>0</v>
      </c>
      <c r="G27" s="10">
        <f>TODAY()+21</f>
        <v>44165.51716596065</v>
      </c>
      <c r="H27" s="10">
        <f>TODAY()+23</f>
        <v>44167.51716596065</v>
      </c>
      <c r="I27" t="s">
        <v>0</v>
      </c>
      <c r="J27">
        <v>0</v>
      </c>
      <c r="K27">
        <v>24</v>
      </c>
      <c r="L27">
        <v>0</v>
      </c>
      <c r="M27">
        <v>0</v>
      </c>
      <c r="N27" t="s">
        <v>23</v>
      </c>
      <c r="O27" t="s">
        <v>24</v>
      </c>
      <c r="P27" t="s">
        <v>0</v>
      </c>
      <c r="Q27">
        <v>0</v>
      </c>
      <c r="R2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TODAY()+22</f>
        <v>44166.51716596065</v>
      </c>
      <c r="H28" s="10">
        <f>TODAY()+26</f>
        <v>44170.51716596065</v>
      </c>
      <c r="I28" t="s">
        <v>0</v>
      </c>
      <c r="J28">
        <v>0</v>
      </c>
      <c r="K28">
        <v>24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TODAY()+23</f>
        <v>44167.517165972225</v>
      </c>
      <c r="H29" s="10">
        <f>TODAY()+27</f>
        <v>44171.517165972225</v>
      </c>
      <c r="I29" t="s">
        <v>0</v>
      </c>
      <c r="J29">
        <v>0</v>
      </c>
      <c r="K29">
        <v>24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TODAY()+26</f>
        <v>44170.517165972225</v>
      </c>
      <c r="H30" s="10">
        <f>TODAY()+29</f>
        <v>44173.517165972225</v>
      </c>
      <c r="I30" t="s">
        <v>0</v>
      </c>
      <c r="J30">
        <v>0</v>
      </c>
      <c r="K30">
        <v>32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6" t="s">
        <v>0</v>
      </c>
      <c r="B31" s="7" t="s">
        <v>71</v>
      </c>
      <c r="C31" s="7" t="s">
        <v>72</v>
      </c>
      <c r="D31" s="7"/>
      <c r="E31" s="7"/>
      <c r="F31" s="7" t="s">
        <v>0</v>
      </c>
      <c r="G31" s="8">
        <f>TODAY()+1</f>
        <v>44145.517165983794</v>
      </c>
      <c r="H31" s="8">
        <f>TODAY()+8</f>
        <v>44152.517165983794</v>
      </c>
      <c r="I31" s="7" t="s">
        <v>0</v>
      </c>
      <c r="J31" s="7">
        <v>0</v>
      </c>
      <c r="K31" s="7">
        <v>48</v>
      </c>
      <c r="L31" s="7">
        <v>0</v>
      </c>
      <c r="M31" s="7">
        <v>0</v>
      </c>
      <c r="N31" s="7" t="s">
        <v>0</v>
      </c>
      <c r="O31" s="7" t="s">
        <v>0</v>
      </c>
      <c r="P31" s="7" t="s">
        <v>0</v>
      </c>
      <c r="Q31" s="7">
        <v>0</v>
      </c>
      <c r="R31" s="7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10">
        <f>TODAY()+1</f>
        <v>44145.517165983794</v>
      </c>
      <c r="H32" s="10">
        <f>TODAY()+6</f>
        <v>44150.517165983794</v>
      </c>
      <c r="I32" t="s">
        <v>0</v>
      </c>
      <c r="J32">
        <v>0</v>
      </c>
      <c r="K32">
        <v>32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10">
        <f>TODAY()+5</f>
        <v>44149.51716599537</v>
      </c>
      <c r="H33" s="10">
        <f>TODAY()+8</f>
        <v>44152.51716599537</v>
      </c>
      <c r="I33" t="s">
        <v>0</v>
      </c>
      <c r="J33">
        <v>0</v>
      </c>
      <c r="K33">
        <v>32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s="7" t="s">
        <v>77</v>
      </c>
      <c r="C34" s="7" t="s">
        <v>78</v>
      </c>
      <c r="D34" s="7"/>
      <c r="E34" s="7"/>
      <c r="F34" s="7" t="s">
        <v>0</v>
      </c>
      <c r="G34" s="8">
        <f>TODAY()+6</f>
        <v>44150.51716599537</v>
      </c>
      <c r="H34" s="8">
        <f>TODAY()+16</f>
        <v>44160.51716599537</v>
      </c>
      <c r="I34" s="7" t="s">
        <v>0</v>
      </c>
      <c r="J34" s="7">
        <v>0</v>
      </c>
      <c r="K34" s="7">
        <v>72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TODAY()+6</f>
        <v>44150.517166006946</v>
      </c>
      <c r="H35" s="10">
        <f>TODAY()+8</f>
        <v>44152.517166006946</v>
      </c>
      <c r="I35" t="s">
        <v>0</v>
      </c>
      <c r="J35">
        <v>0</v>
      </c>
      <c r="K35">
        <v>24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TODAY()+8</f>
        <v>44152.517166006946</v>
      </c>
      <c r="H36" s="10">
        <f>TODAY()+8</f>
        <v>44152.517166006946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9" t="s">
        <v>0</v>
      </c>
      <c r="B37" t="s">
        <v>83</v>
      </c>
      <c r="C37" t="s">
        <v>0</v>
      </c>
      <c r="D37" t="s">
        <v>84</v>
      </c>
      <c r="E37"/>
      <c r="F37" t="s">
        <v>0</v>
      </c>
      <c r="G37" s="10">
        <f>TODAY()+12</f>
        <v>44156.517166018515</v>
      </c>
      <c r="H37" s="10">
        <f>TODAY()+12</f>
        <v>44156.517166018515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23</v>
      </c>
      <c r="O37" t="s">
        <v>24</v>
      </c>
      <c r="P37" t="s">
        <v>0</v>
      </c>
      <c r="Q37">
        <v>0</v>
      </c>
      <c r="R37">
        <v>0</v>
      </c>
    </row>
    <row r="38" spans="1:18" x14ac:dyDescent="0.25">
      <c r="A38" s="9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10">
        <f>TODAY()+12</f>
        <v>44156.517166018515</v>
      </c>
      <c r="H38" s="10">
        <f>TODAY()+12</f>
        <v>44156.517166018515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0">
        <f>TODAY()+13</f>
        <v>44157.517166018515</v>
      </c>
      <c r="H39" s="10">
        <f>TODAY()+13</f>
        <v>44157.517166018515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0">
        <f>TODAY()+14</f>
        <v>44158.517166018515</v>
      </c>
      <c r="H40" s="10">
        <f>TODAY()+14</f>
        <v>44158.517166018515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0">
        <f>TODAY()+15</f>
        <v>44159.51716603009</v>
      </c>
      <c r="H41" s="10">
        <f>TODAY()+16</f>
        <v>44160.51716603009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10">
        <f>TODAY()+16</f>
        <v>44160.51716603009</v>
      </c>
      <c r="H42" s="10">
        <f>TODAY()+16</f>
        <v>44160.51716603009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6" t="s">
        <v>0</v>
      </c>
      <c r="B43" s="7" t="s">
        <v>95</v>
      </c>
      <c r="C43" s="7" t="s">
        <v>96</v>
      </c>
      <c r="D43" s="7"/>
      <c r="E43" s="7"/>
      <c r="F43" s="7" t="s">
        <v>0</v>
      </c>
      <c r="G43" s="8">
        <f>TODAY()+14</f>
        <v>44158.51716603009</v>
      </c>
      <c r="H43" s="8">
        <f>TODAY()+56</f>
        <v>44200.51716603009</v>
      </c>
      <c r="I43" s="7" t="s">
        <v>0</v>
      </c>
      <c r="J43" s="7">
        <v>0</v>
      </c>
      <c r="K43" s="7">
        <v>248</v>
      </c>
      <c r="L43" s="7">
        <v>0</v>
      </c>
      <c r="M43" s="7">
        <v>0</v>
      </c>
      <c r="N43" s="7" t="s">
        <v>0</v>
      </c>
      <c r="O43" s="7" t="s">
        <v>0</v>
      </c>
      <c r="P43" s="7" t="s">
        <v>0</v>
      </c>
      <c r="Q43" s="7">
        <v>0</v>
      </c>
      <c r="R43" s="7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0">
        <f>TODAY()+19</f>
        <v>44163.51716603009</v>
      </c>
      <c r="H44" s="10">
        <f>TODAY()+19</f>
        <v>44163.51716604167</v>
      </c>
      <c r="I44" t="s">
        <v>0</v>
      </c>
      <c r="J44">
        <v>0</v>
      </c>
      <c r="K44">
        <v>0.02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0">
        <f>TODAY()+14</f>
        <v>44158.51716604167</v>
      </c>
      <c r="H45" s="10">
        <f>TODAY()+19</f>
        <v>44163.51716604167</v>
      </c>
      <c r="I45" t="s">
        <v>0</v>
      </c>
      <c r="J45">
        <v>0</v>
      </c>
      <c r="K45">
        <v>24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9" t="s">
        <v>0</v>
      </c>
      <c r="B46" t="s">
        <v>101</v>
      </c>
      <c r="C46" t="s">
        <v>0</v>
      </c>
      <c r="D46" t="s">
        <v>102</v>
      </c>
      <c r="E46"/>
      <c r="F46" t="s">
        <v>0</v>
      </c>
      <c r="G46" s="10">
        <f>TODAY()+15</f>
        <v>44159.517166053236</v>
      </c>
      <c r="H46" s="10">
        <f>TODAY()+20</f>
        <v>44164.517166053236</v>
      </c>
      <c r="I46" t="s">
        <v>0</v>
      </c>
      <c r="J46">
        <v>0</v>
      </c>
      <c r="K46">
        <v>24</v>
      </c>
      <c r="L46">
        <v>0</v>
      </c>
      <c r="M46">
        <v>0</v>
      </c>
      <c r="N46" t="s">
        <v>23</v>
      </c>
      <c r="O46" t="s">
        <v>24</v>
      </c>
      <c r="P46" t="s">
        <v>0</v>
      </c>
      <c r="Q46">
        <v>0</v>
      </c>
      <c r="R46">
        <v>0</v>
      </c>
    </row>
    <row r="47" spans="1:18" x14ac:dyDescent="0.25">
      <c r="A47" s="9" t="s">
        <v>0</v>
      </c>
      <c r="B47" t="s">
        <v>103</v>
      </c>
      <c r="C47" t="s">
        <v>0</v>
      </c>
      <c r="D47" t="s">
        <v>104</v>
      </c>
      <c r="E47"/>
      <c r="F47" t="s">
        <v>0</v>
      </c>
      <c r="G47" s="10">
        <f>TODAY()+16</f>
        <v>44160.517166053236</v>
      </c>
      <c r="H47" s="10">
        <f>TODAY()+21</f>
        <v>44165.517166053236</v>
      </c>
      <c r="I47" t="s">
        <v>0</v>
      </c>
      <c r="J47">
        <v>0</v>
      </c>
      <c r="K47">
        <v>24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10">
        <f>TODAY()+19</f>
        <v>44163.517166053236</v>
      </c>
      <c r="H48" s="10">
        <f>TODAY()+22</f>
        <v>44166.517166053236</v>
      </c>
      <c r="I48" t="s">
        <v>0</v>
      </c>
      <c r="J48">
        <v>0</v>
      </c>
      <c r="K48">
        <v>32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108</v>
      </c>
      <c r="E49"/>
      <c r="F49" t="s">
        <v>0</v>
      </c>
      <c r="G49" s="10">
        <f>TODAY()+19</f>
        <v>44163.517166053236</v>
      </c>
      <c r="H49" s="10">
        <f>TODAY()+23</f>
        <v>44167.517166053236</v>
      </c>
      <c r="I49" t="s">
        <v>0</v>
      </c>
      <c r="J49">
        <v>0</v>
      </c>
      <c r="K49">
        <v>40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0">
        <f>TODAY()+19</f>
        <v>44163.51716606482</v>
      </c>
      <c r="H50" s="10">
        <f>TODAY()+22</f>
        <v>44166.51716606482</v>
      </c>
      <c r="I50" t="s">
        <v>0</v>
      </c>
      <c r="J50">
        <v>0</v>
      </c>
      <c r="K50">
        <v>32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0">
        <f>TODAY()+20</f>
        <v>44164.51716606482</v>
      </c>
      <c r="H51" s="10">
        <f>TODAY()+22</f>
        <v>44166.51716606482</v>
      </c>
      <c r="I51" t="s">
        <v>0</v>
      </c>
      <c r="J51">
        <v>0</v>
      </c>
      <c r="K51">
        <v>24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114</v>
      </c>
      <c r="E52"/>
      <c r="F52" t="s">
        <v>0</v>
      </c>
      <c r="G52" s="10">
        <f>TODAY()+21</f>
        <v>44165.51716606482</v>
      </c>
      <c r="H52" s="10">
        <f>TODAY()+26</f>
        <v>44170.51716606482</v>
      </c>
      <c r="I52" t="s">
        <v>0</v>
      </c>
      <c r="J52">
        <v>0</v>
      </c>
      <c r="K52">
        <v>24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0">
        <f>TODAY()+22</f>
        <v>44166.51716606482</v>
      </c>
      <c r="H53" s="10">
        <f>TODAY()+27</f>
        <v>44171.51716606482</v>
      </c>
      <c r="I53" t="s">
        <v>0</v>
      </c>
      <c r="J53">
        <v>0</v>
      </c>
      <c r="K53">
        <v>24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9" t="s">
        <v>0</v>
      </c>
      <c r="B54" t="s">
        <v>117</v>
      </c>
      <c r="C54" t="s">
        <v>0</v>
      </c>
      <c r="D54" t="s">
        <v>118</v>
      </c>
      <c r="E54"/>
      <c r="F54" t="s">
        <v>0</v>
      </c>
      <c r="G54" s="10">
        <f>TODAY()+23</f>
        <v>44167.51716607639</v>
      </c>
      <c r="H54" s="10">
        <f>TODAY()+28</f>
        <v>44172.51716607639</v>
      </c>
      <c r="I54" t="s">
        <v>0</v>
      </c>
      <c r="J54">
        <v>0</v>
      </c>
      <c r="K54">
        <v>24</v>
      </c>
      <c r="L54">
        <v>0</v>
      </c>
      <c r="M54">
        <v>0</v>
      </c>
      <c r="N54" t="s">
        <v>23</v>
      </c>
      <c r="O54" t="s">
        <v>24</v>
      </c>
      <c r="P54" t="s">
        <v>0</v>
      </c>
      <c r="Q54">
        <v>0</v>
      </c>
      <c r="R54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0">
        <f>TODAY()+26</f>
        <v>44170.51716607639</v>
      </c>
      <c r="H55" s="10">
        <f>TODAY()+29</f>
        <v>44173.51716607639</v>
      </c>
      <c r="I55" t="s">
        <v>0</v>
      </c>
      <c r="J55">
        <v>0</v>
      </c>
      <c r="K55">
        <v>32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121</v>
      </c>
      <c r="C56" t="s">
        <v>0</v>
      </c>
      <c r="D56" t="s">
        <v>122</v>
      </c>
      <c r="E56"/>
      <c r="F56" t="s">
        <v>0</v>
      </c>
      <c r="G56" s="10">
        <f>TODAY()+26</f>
        <v>44170.51716607639</v>
      </c>
      <c r="H56" s="10">
        <f>TODAY()+56</f>
        <v>44200.517166087964</v>
      </c>
      <c r="I56" t="s">
        <v>0</v>
      </c>
      <c r="J56">
        <v>0</v>
      </c>
      <c r="K56">
        <v>184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123</v>
      </c>
      <c r="C57" t="s">
        <v>0</v>
      </c>
      <c r="D57" t="s">
        <v>124</v>
      </c>
      <c r="E57"/>
      <c r="F57" t="s">
        <v>0</v>
      </c>
      <c r="G57" s="10">
        <f>TODAY()+16</f>
        <v>44160.517166087964</v>
      </c>
      <c r="H57" s="10">
        <f>TODAY()+20</f>
        <v>44164.517166087964</v>
      </c>
      <c r="I57" t="s">
        <v>0</v>
      </c>
      <c r="J57">
        <v>0</v>
      </c>
      <c r="K57">
        <v>24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125</v>
      </c>
      <c r="C58" t="s">
        <v>0</v>
      </c>
      <c r="D58" t="s">
        <v>126</v>
      </c>
      <c r="E58"/>
      <c r="F58" t="s">
        <v>0</v>
      </c>
      <c r="G58" s="10">
        <f>TODAY()+19</f>
        <v>44163.517166087964</v>
      </c>
      <c r="H58" s="10">
        <f>TODAY()+22</f>
        <v>44166.51716609954</v>
      </c>
      <c r="I58" t="s">
        <v>0</v>
      </c>
      <c r="J58">
        <v>0</v>
      </c>
      <c r="K58">
        <v>32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127</v>
      </c>
      <c r="C59" t="s">
        <v>0</v>
      </c>
      <c r="D59" t="s">
        <v>128</v>
      </c>
      <c r="E59"/>
      <c r="F59" t="s">
        <v>0</v>
      </c>
      <c r="G59" s="10">
        <f>TODAY()+19</f>
        <v>44163.51716609954</v>
      </c>
      <c r="H59" s="10">
        <f>TODAY()+23</f>
        <v>44167.51716609954</v>
      </c>
      <c r="I59" t="s">
        <v>0</v>
      </c>
      <c r="J59">
        <v>0</v>
      </c>
      <c r="K59">
        <v>40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129</v>
      </c>
      <c r="C60" t="s">
        <v>0</v>
      </c>
      <c r="D60" t="s">
        <v>130</v>
      </c>
      <c r="E60"/>
      <c r="F60" t="s">
        <v>0</v>
      </c>
      <c r="G60" s="10">
        <f>TODAY()+19</f>
        <v>44163.51716609954</v>
      </c>
      <c r="H60" s="10">
        <f>TODAY()+22</f>
        <v>44166.51716611111</v>
      </c>
      <c r="I60" t="s">
        <v>0</v>
      </c>
      <c r="J60">
        <v>0</v>
      </c>
      <c r="K60">
        <v>32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131</v>
      </c>
      <c r="C61" t="s">
        <v>0</v>
      </c>
      <c r="D61" t="s">
        <v>132</v>
      </c>
      <c r="E61"/>
      <c r="F61" t="s">
        <v>0</v>
      </c>
      <c r="G61" s="10">
        <f>TODAY()+20</f>
        <v>44164.51716611111</v>
      </c>
      <c r="H61" s="10">
        <f>TODAY()+22</f>
        <v>44166.51716611111</v>
      </c>
      <c r="I61" t="s">
        <v>0</v>
      </c>
      <c r="J61">
        <v>0</v>
      </c>
      <c r="K61">
        <v>24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133</v>
      </c>
      <c r="C62" t="s">
        <v>0</v>
      </c>
      <c r="D62" t="s">
        <v>134</v>
      </c>
      <c r="E62"/>
      <c r="F62" t="s">
        <v>0</v>
      </c>
      <c r="G62" s="10">
        <f>TODAY()+21</f>
        <v>44165.51716611111</v>
      </c>
      <c r="H62" s="10">
        <f>TODAY()+23</f>
        <v>44167.517166122685</v>
      </c>
      <c r="I62" t="s">
        <v>0</v>
      </c>
      <c r="J62">
        <v>0</v>
      </c>
      <c r="K62">
        <v>24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135</v>
      </c>
      <c r="C63" t="s">
        <v>0</v>
      </c>
      <c r="D63" t="s">
        <v>136</v>
      </c>
      <c r="E63"/>
      <c r="F63" t="s">
        <v>0</v>
      </c>
      <c r="G63" s="10">
        <f>TODAY()+22</f>
        <v>44166.517166122685</v>
      </c>
      <c r="H63" s="10">
        <f>TODAY()+26</f>
        <v>44170.517166122685</v>
      </c>
      <c r="I63" t="s">
        <v>0</v>
      </c>
      <c r="J63">
        <v>0</v>
      </c>
      <c r="K63">
        <v>24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137</v>
      </c>
      <c r="C64" t="s">
        <v>0</v>
      </c>
      <c r="D64" t="s">
        <v>138</v>
      </c>
      <c r="E64"/>
      <c r="F64" t="s">
        <v>0</v>
      </c>
      <c r="G64" s="10">
        <f>TODAY()+23</f>
        <v>44167.517166122685</v>
      </c>
      <c r="H64" s="10">
        <f>TODAY()+27</f>
        <v>44171.517166122685</v>
      </c>
      <c r="I64" t="s">
        <v>0</v>
      </c>
      <c r="J64">
        <v>0</v>
      </c>
      <c r="K64">
        <v>24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6" t="s">
        <v>0</v>
      </c>
      <c r="B65" s="7" t="s">
        <v>139</v>
      </c>
      <c r="C65" s="7" t="s">
        <v>140</v>
      </c>
      <c r="D65" s="7"/>
      <c r="E65" s="7"/>
      <c r="F65" s="7" t="s">
        <v>0</v>
      </c>
      <c r="G65" s="8">
        <f>TODAY()+5</f>
        <v>44149.51716613426</v>
      </c>
      <c r="H65" s="8">
        <f>TODAY()+29</f>
        <v>44173.51716613426</v>
      </c>
      <c r="I65" s="7" t="s">
        <v>0</v>
      </c>
      <c r="J65" s="7">
        <v>0</v>
      </c>
      <c r="K65" s="7">
        <v>152</v>
      </c>
      <c r="L65" s="7">
        <v>0</v>
      </c>
      <c r="M65" s="7">
        <v>0</v>
      </c>
      <c r="N65" s="7" t="s">
        <v>0</v>
      </c>
      <c r="O65" s="7" t="s">
        <v>0</v>
      </c>
      <c r="P65" s="7" t="s">
        <v>0</v>
      </c>
      <c r="Q65" s="7">
        <v>0</v>
      </c>
      <c r="R65" s="7">
        <v>0</v>
      </c>
    </row>
    <row r="66" spans="1:18" x14ac:dyDescent="0.25">
      <c r="A66" s="9" t="s">
        <v>0</v>
      </c>
      <c r="B66" t="s">
        <v>141</v>
      </c>
      <c r="C66" t="s">
        <v>0</v>
      </c>
      <c r="D66" t="s">
        <v>142</v>
      </c>
      <c r="E66"/>
      <c r="F66" t="s">
        <v>0</v>
      </c>
      <c r="G66" s="10">
        <f>TODAY()+26</f>
        <v>44170.51716613426</v>
      </c>
      <c r="H66" s="10">
        <f>TODAY()+29</f>
        <v>44173.51716613426</v>
      </c>
      <c r="I66" t="s">
        <v>0</v>
      </c>
      <c r="J66">
        <v>0</v>
      </c>
      <c r="K66">
        <v>32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9" t="s">
        <v>0</v>
      </c>
      <c r="B67" t="s">
        <v>143</v>
      </c>
      <c r="C67" t="s">
        <v>0</v>
      </c>
      <c r="D67" t="s">
        <v>144</v>
      </c>
      <c r="E67"/>
      <c r="F67" t="s">
        <v>0</v>
      </c>
      <c r="G67" s="10">
        <f>TODAY()+5</f>
        <v>44149.51716614583</v>
      </c>
      <c r="H67" s="10">
        <f>TODAY()+16</f>
        <v>44160.51716614583</v>
      </c>
      <c r="I67" t="s">
        <v>0</v>
      </c>
      <c r="J67">
        <v>0</v>
      </c>
      <c r="K67">
        <v>80</v>
      </c>
      <c r="L67">
        <v>0</v>
      </c>
      <c r="M67">
        <v>0</v>
      </c>
      <c r="N67" t="s">
        <v>23</v>
      </c>
      <c r="O67" t="s">
        <v>24</v>
      </c>
      <c r="P67" t="s">
        <v>0</v>
      </c>
      <c r="Q67">
        <v>0</v>
      </c>
      <c r="R67">
        <v>0</v>
      </c>
    </row>
    <row r="68" spans="1:18" x14ac:dyDescent="0.25">
      <c r="A68" s="9" t="s">
        <v>0</v>
      </c>
      <c r="B68" t="s">
        <v>145</v>
      </c>
      <c r="C68" t="s">
        <v>0</v>
      </c>
      <c r="D68" t="s">
        <v>146</v>
      </c>
      <c r="E68"/>
      <c r="F68" t="s">
        <v>0</v>
      </c>
      <c r="G68" s="10">
        <f>TODAY()+6</f>
        <v>44150.51716614583</v>
      </c>
      <c r="H68" s="10">
        <f>TODAY()+19</f>
        <v>44163.51716614583</v>
      </c>
      <c r="I68" t="s">
        <v>0</v>
      </c>
      <c r="J68">
        <v>0</v>
      </c>
      <c r="K68">
        <v>80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147</v>
      </c>
      <c r="C69" t="s">
        <v>0</v>
      </c>
      <c r="D69" t="s">
        <v>148</v>
      </c>
      <c r="E69"/>
      <c r="F69" t="s">
        <v>0</v>
      </c>
      <c r="G69" s="10">
        <f>TODAY()+7</f>
        <v>44151.517166157406</v>
      </c>
      <c r="H69" s="10">
        <f>TODAY()+20</f>
        <v>44164.517166157406</v>
      </c>
      <c r="I69" t="s">
        <v>0</v>
      </c>
      <c r="J69">
        <v>0</v>
      </c>
      <c r="K69">
        <v>80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149</v>
      </c>
      <c r="C70" t="s">
        <v>0</v>
      </c>
      <c r="D70" t="s">
        <v>150</v>
      </c>
      <c r="E70"/>
      <c r="F70" t="s">
        <v>0</v>
      </c>
      <c r="G70" s="10">
        <f>TODAY()+8</f>
        <v>44152.517166157406</v>
      </c>
      <c r="H70" s="10">
        <f>TODAY()+21</f>
        <v>44165.517166157406</v>
      </c>
      <c r="I70" t="s">
        <v>0</v>
      </c>
      <c r="J70">
        <v>0</v>
      </c>
      <c r="K70">
        <v>80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151</v>
      </c>
      <c r="C71" t="s">
        <v>0</v>
      </c>
      <c r="D71" t="s">
        <v>152</v>
      </c>
      <c r="E71"/>
      <c r="F71" t="s">
        <v>0</v>
      </c>
      <c r="G71" s="10">
        <f>TODAY()+9</f>
        <v>44153.51716616898</v>
      </c>
      <c r="H71" s="10">
        <f>TODAY()+22</f>
        <v>44166.51716616898</v>
      </c>
      <c r="I71" t="s">
        <v>0</v>
      </c>
      <c r="J71">
        <v>0</v>
      </c>
      <c r="K71">
        <v>80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153</v>
      </c>
      <c r="C72" t="s">
        <v>0</v>
      </c>
      <c r="D72" t="s">
        <v>154</v>
      </c>
      <c r="E72"/>
      <c r="F72" t="s">
        <v>0</v>
      </c>
      <c r="G72" s="10">
        <f>TODAY()+12</f>
        <v>44156.51716616898</v>
      </c>
      <c r="H72" s="10">
        <f>TODAY()+23</f>
        <v>44167.51716616898</v>
      </c>
      <c r="I72" t="s">
        <v>0</v>
      </c>
      <c r="J72">
        <v>0</v>
      </c>
      <c r="K72">
        <v>80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6" t="s">
        <v>0</v>
      </c>
      <c r="B73" s="7" t="s">
        <v>155</v>
      </c>
      <c r="C73" s="7" t="s">
        <v>156</v>
      </c>
      <c r="D73" s="7"/>
      <c r="E73" s="7"/>
      <c r="F73" s="7" t="s">
        <v>0</v>
      </c>
      <c r="G73" s="8">
        <f>TODAY()+12</f>
        <v>44156.51716616898</v>
      </c>
      <c r="H73" s="8">
        <f>TODAY()+19</f>
        <v>44163.51716616898</v>
      </c>
      <c r="I73" s="7" t="s">
        <v>0</v>
      </c>
      <c r="J73" s="7">
        <v>0</v>
      </c>
      <c r="K73" s="7">
        <v>48</v>
      </c>
      <c r="L73" s="7">
        <v>0</v>
      </c>
      <c r="M73" s="7">
        <v>0</v>
      </c>
      <c r="N73" s="7" t="s">
        <v>0</v>
      </c>
      <c r="O73" s="7" t="s">
        <v>0</v>
      </c>
      <c r="P73" s="7" t="s">
        <v>0</v>
      </c>
      <c r="Q73" s="7">
        <v>0</v>
      </c>
      <c r="R73" s="7">
        <v>0</v>
      </c>
    </row>
    <row r="74" spans="1:18" x14ac:dyDescent="0.25">
      <c r="A74" s="9" t="s">
        <v>0</v>
      </c>
      <c r="B74" t="s">
        <v>157</v>
      </c>
      <c r="C74" t="s">
        <v>0</v>
      </c>
      <c r="D74" t="s">
        <v>158</v>
      </c>
      <c r="E74"/>
      <c r="F74" t="s">
        <v>0</v>
      </c>
      <c r="G74" s="10">
        <f>TODAY()+12</f>
        <v>44156.51716618055</v>
      </c>
      <c r="H74" s="10">
        <f>TODAY()+15</f>
        <v>44159.51716618055</v>
      </c>
      <c r="I74" t="s">
        <v>0</v>
      </c>
      <c r="J74">
        <v>0</v>
      </c>
      <c r="K74">
        <v>32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159</v>
      </c>
      <c r="C75" t="s">
        <v>0</v>
      </c>
      <c r="D75" t="s">
        <v>160</v>
      </c>
      <c r="E75"/>
      <c r="F75" t="s">
        <v>0</v>
      </c>
      <c r="G75" s="10">
        <f>TODAY()+12</f>
        <v>44156.51716618055</v>
      </c>
      <c r="H75" s="10">
        <f>TODAY()+15</f>
        <v>44159.51716618055</v>
      </c>
      <c r="I75" t="s">
        <v>0</v>
      </c>
      <c r="J75">
        <v>0</v>
      </c>
      <c r="K75">
        <v>32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161</v>
      </c>
      <c r="C76" t="s">
        <v>0</v>
      </c>
      <c r="D76" t="s">
        <v>162</v>
      </c>
      <c r="E76"/>
      <c r="F76" t="s">
        <v>0</v>
      </c>
      <c r="G76" s="10">
        <f>TODAY()+13</f>
        <v>44157.517166192134</v>
      </c>
      <c r="H76" s="10">
        <f>TODAY()+15</f>
        <v>44159.517166192134</v>
      </c>
      <c r="I76" t="s">
        <v>0</v>
      </c>
      <c r="J76">
        <v>0</v>
      </c>
      <c r="K76">
        <v>24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163</v>
      </c>
      <c r="C77" t="s">
        <v>0</v>
      </c>
      <c r="D77" t="s">
        <v>164</v>
      </c>
      <c r="E77"/>
      <c r="F77" t="s">
        <v>0</v>
      </c>
      <c r="G77" s="10">
        <f>TODAY()+14</f>
        <v>44158.517166192134</v>
      </c>
      <c r="H77" s="10">
        <f>TODAY()+15</f>
        <v>44159.517166192134</v>
      </c>
      <c r="I77" t="s">
        <v>0</v>
      </c>
      <c r="J77">
        <v>0</v>
      </c>
      <c r="K77">
        <v>16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165</v>
      </c>
      <c r="C78" t="s">
        <v>0</v>
      </c>
      <c r="D78" t="s">
        <v>166</v>
      </c>
      <c r="E78"/>
      <c r="F78" t="s">
        <v>0</v>
      </c>
      <c r="G78" s="10">
        <f>TODAY()+15</f>
        <v>44159.517166192134</v>
      </c>
      <c r="H78" s="10">
        <f>TODAY()+16</f>
        <v>44160.517166192134</v>
      </c>
      <c r="I78" t="s">
        <v>0</v>
      </c>
      <c r="J78">
        <v>0</v>
      </c>
      <c r="K78">
        <v>16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167</v>
      </c>
      <c r="C79" t="s">
        <v>0</v>
      </c>
      <c r="D79" t="s">
        <v>50</v>
      </c>
      <c r="E79"/>
      <c r="F79" t="s">
        <v>0</v>
      </c>
      <c r="G79" s="10">
        <f>TODAY()+16</f>
        <v>44160.5171662037</v>
      </c>
      <c r="H79" s="10">
        <f>TODAY()+19</f>
        <v>44163.5171662037</v>
      </c>
      <c r="I79" t="s">
        <v>0</v>
      </c>
      <c r="J79">
        <v>0</v>
      </c>
      <c r="K79">
        <v>16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6" t="s">
        <v>0</v>
      </c>
      <c r="B80" s="7" t="s">
        <v>168</v>
      </c>
      <c r="C80" s="7" t="s">
        <v>169</v>
      </c>
      <c r="D80" s="7"/>
      <c r="E80" s="7"/>
      <c r="F80" s="7" t="s">
        <v>0</v>
      </c>
      <c r="G80" s="8">
        <f>TODAY()+5</f>
        <v>44149.5171662037</v>
      </c>
      <c r="H80" s="8">
        <f>TODAY()+15</f>
        <v>44159.5171662037</v>
      </c>
      <c r="I80" s="7" t="s">
        <v>0</v>
      </c>
      <c r="J80" s="7">
        <v>0</v>
      </c>
      <c r="K80" s="7">
        <v>72</v>
      </c>
      <c r="L80" s="7">
        <v>0</v>
      </c>
      <c r="M80" s="7">
        <v>0</v>
      </c>
      <c r="N80" s="7" t="s">
        <v>0</v>
      </c>
      <c r="O80" s="7" t="s">
        <v>0</v>
      </c>
      <c r="P80" s="7" t="s">
        <v>0</v>
      </c>
      <c r="Q80" s="7">
        <v>0</v>
      </c>
      <c r="R80" s="7">
        <v>0</v>
      </c>
    </row>
    <row r="81" spans="1:18" x14ac:dyDescent="0.25">
      <c r="A81" s="9" t="s">
        <v>0</v>
      </c>
      <c r="B81" t="s">
        <v>170</v>
      </c>
      <c r="C81" t="s">
        <v>0</v>
      </c>
      <c r="D81" t="s">
        <v>171</v>
      </c>
      <c r="E81"/>
      <c r="F81" t="s">
        <v>0</v>
      </c>
      <c r="G81" s="10">
        <f>TODAY()+5</f>
        <v>44149.5171662037</v>
      </c>
      <c r="H81" s="10">
        <f>TODAY()+8</f>
        <v>44152.5171662037</v>
      </c>
      <c r="I81" t="s">
        <v>0</v>
      </c>
      <c r="J81">
        <v>0</v>
      </c>
      <c r="K81">
        <v>32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172</v>
      </c>
      <c r="C82" t="s">
        <v>0</v>
      </c>
      <c r="D82" t="s">
        <v>173</v>
      </c>
      <c r="E82"/>
      <c r="F82" t="s">
        <v>0</v>
      </c>
      <c r="G82" s="10">
        <f>TODAY()+6</f>
        <v>44150.51716621528</v>
      </c>
      <c r="H82" s="10">
        <f>TODAY()+8</f>
        <v>44152.51716621528</v>
      </c>
      <c r="I82" t="s">
        <v>0</v>
      </c>
      <c r="J82">
        <v>0</v>
      </c>
      <c r="K82">
        <v>24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174</v>
      </c>
      <c r="C83" t="s">
        <v>0</v>
      </c>
      <c r="D83" t="s">
        <v>175</v>
      </c>
      <c r="E83"/>
      <c r="F83" t="s">
        <v>0</v>
      </c>
      <c r="G83" s="10">
        <f>TODAY()+7</f>
        <v>44151.51716621528</v>
      </c>
      <c r="H83" s="10">
        <f>TODAY()+9</f>
        <v>44153.51716621528</v>
      </c>
      <c r="I83" t="s">
        <v>0</v>
      </c>
      <c r="J83">
        <v>0</v>
      </c>
      <c r="K83">
        <v>24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176</v>
      </c>
      <c r="C84" t="s">
        <v>0</v>
      </c>
      <c r="D84" t="s">
        <v>177</v>
      </c>
      <c r="E84"/>
      <c r="F84" t="s">
        <v>0</v>
      </c>
      <c r="G84" s="10">
        <f>TODAY()+8</f>
        <v>44152.517166226855</v>
      </c>
      <c r="H84" s="10">
        <f>TODAY()+12</f>
        <v>44156.517166226855</v>
      </c>
      <c r="I84" t="s">
        <v>0</v>
      </c>
      <c r="J84">
        <v>0</v>
      </c>
      <c r="K84">
        <v>24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178</v>
      </c>
      <c r="C85" t="s">
        <v>0</v>
      </c>
      <c r="D85" t="s">
        <v>179</v>
      </c>
      <c r="E85"/>
      <c r="F85" t="s">
        <v>0</v>
      </c>
      <c r="G85" s="10">
        <f>TODAY()+9</f>
        <v>44153.517166226855</v>
      </c>
      <c r="H85" s="10">
        <f>TODAY()+13</f>
        <v>44157.517166226855</v>
      </c>
      <c r="I85" t="s">
        <v>0</v>
      </c>
      <c r="J85">
        <v>0</v>
      </c>
      <c r="K85">
        <v>24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180</v>
      </c>
      <c r="C86" t="s">
        <v>0</v>
      </c>
      <c r="D86" t="s">
        <v>181</v>
      </c>
      <c r="E86"/>
      <c r="F86" t="s">
        <v>0</v>
      </c>
      <c r="G86" s="10">
        <f>TODAY()+12</f>
        <v>44156.517166226855</v>
      </c>
      <c r="H86" s="10">
        <f>TODAY()+15</f>
        <v>44159.517166226855</v>
      </c>
      <c r="I86" t="s">
        <v>0</v>
      </c>
      <c r="J86">
        <v>0</v>
      </c>
      <c r="K86">
        <v>32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6" t="s">
        <v>0</v>
      </c>
      <c r="B87" s="7" t="s">
        <v>182</v>
      </c>
      <c r="C87" s="7" t="s">
        <v>183</v>
      </c>
      <c r="D87" s="7"/>
      <c r="E87" s="7"/>
      <c r="F87" s="7" t="s">
        <v>0</v>
      </c>
      <c r="G87" s="8">
        <f>TODAY()+5</f>
        <v>44149.517166226855</v>
      </c>
      <c r="H87" s="8">
        <f>TODAY()+16</f>
        <v>44160.517166238424</v>
      </c>
      <c r="I87" s="7" t="s">
        <v>0</v>
      </c>
      <c r="J87" s="7">
        <v>0</v>
      </c>
      <c r="K87" s="7">
        <v>80</v>
      </c>
      <c r="L87" s="7">
        <v>0</v>
      </c>
      <c r="M87" s="7">
        <v>0</v>
      </c>
      <c r="N87" s="7" t="s">
        <v>0</v>
      </c>
      <c r="O87" s="7" t="s">
        <v>0</v>
      </c>
      <c r="P87" s="7" t="s">
        <v>0</v>
      </c>
      <c r="Q87" s="7">
        <v>0</v>
      </c>
      <c r="R87" s="7">
        <v>0</v>
      </c>
    </row>
    <row r="88" spans="1:18" x14ac:dyDescent="0.25">
      <c r="A88" s="9" t="s">
        <v>0</v>
      </c>
      <c r="B88" t="s">
        <v>184</v>
      </c>
      <c r="C88" t="s">
        <v>0</v>
      </c>
      <c r="D88" t="s">
        <v>185</v>
      </c>
      <c r="E88"/>
      <c r="F88" t="s">
        <v>0</v>
      </c>
      <c r="G88" s="10">
        <f>TODAY()+5</f>
        <v>44149.517166238424</v>
      </c>
      <c r="H88" s="10">
        <f>TODAY()+9</f>
        <v>44153.517166238424</v>
      </c>
      <c r="I88" t="s">
        <v>0</v>
      </c>
      <c r="J88">
        <v>0</v>
      </c>
      <c r="K88">
        <v>40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9" t="s">
        <v>0</v>
      </c>
      <c r="B89" t="s">
        <v>186</v>
      </c>
      <c r="C89" t="s">
        <v>0</v>
      </c>
      <c r="D89" t="s">
        <v>187</v>
      </c>
      <c r="E89"/>
      <c r="F89" t="s">
        <v>0</v>
      </c>
      <c r="G89" s="10">
        <f>TODAY()+5</f>
        <v>44149.517166238424</v>
      </c>
      <c r="H89" s="10">
        <f>TODAY()+8</f>
        <v>44152.517166238424</v>
      </c>
      <c r="I89" t="s">
        <v>0</v>
      </c>
      <c r="J89">
        <v>0</v>
      </c>
      <c r="K89">
        <v>32</v>
      </c>
      <c r="L89">
        <v>0</v>
      </c>
      <c r="M89">
        <v>0</v>
      </c>
      <c r="N89" t="s">
        <v>23</v>
      </c>
      <c r="O89" t="s">
        <v>24</v>
      </c>
      <c r="P89" t="s">
        <v>0</v>
      </c>
      <c r="Q89">
        <v>0</v>
      </c>
      <c r="R89">
        <v>0</v>
      </c>
    </row>
    <row r="90" spans="1:18" x14ac:dyDescent="0.25">
      <c r="A90" s="9" t="s">
        <v>0</v>
      </c>
      <c r="B90" t="s">
        <v>188</v>
      </c>
      <c r="C90" t="s">
        <v>0</v>
      </c>
      <c r="D90" t="s">
        <v>189</v>
      </c>
      <c r="E90"/>
      <c r="F90" t="s">
        <v>0</v>
      </c>
      <c r="G90" s="10">
        <f>TODAY()+6</f>
        <v>44150.517166238424</v>
      </c>
      <c r="H90" s="10">
        <f>TODAY()+9</f>
        <v>44153.517166238424</v>
      </c>
      <c r="I90" t="s">
        <v>0</v>
      </c>
      <c r="J90">
        <v>0</v>
      </c>
      <c r="K90">
        <v>32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190</v>
      </c>
      <c r="C91" t="s">
        <v>0</v>
      </c>
      <c r="D91" t="s">
        <v>191</v>
      </c>
      <c r="E91"/>
      <c r="F91" t="s">
        <v>0</v>
      </c>
      <c r="G91" s="10">
        <f>TODAY()+7</f>
        <v>44151.51716625</v>
      </c>
      <c r="H91" s="10">
        <f>TODAY()+12</f>
        <v>44156.51716625</v>
      </c>
      <c r="I91" t="s">
        <v>0</v>
      </c>
      <c r="J91">
        <v>0</v>
      </c>
      <c r="K91">
        <v>32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192</v>
      </c>
      <c r="C92" t="s">
        <v>0</v>
      </c>
      <c r="D92" t="s">
        <v>193</v>
      </c>
      <c r="E92"/>
      <c r="F92" t="s">
        <v>0</v>
      </c>
      <c r="G92" s="10">
        <f>TODAY()+8</f>
        <v>44152.51716625</v>
      </c>
      <c r="H92" s="10">
        <f>TODAY()+13</f>
        <v>44157.51716625</v>
      </c>
      <c r="I92" t="s">
        <v>0</v>
      </c>
      <c r="J92">
        <v>0</v>
      </c>
      <c r="K92">
        <v>32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194</v>
      </c>
      <c r="C93" t="s">
        <v>0</v>
      </c>
      <c r="D93" t="s">
        <v>195</v>
      </c>
      <c r="E93"/>
      <c r="F93" t="s">
        <v>0</v>
      </c>
      <c r="G93" s="10">
        <f>TODAY()+9</f>
        <v>44153.51716625</v>
      </c>
      <c r="H93" s="10">
        <f>TODAY()+14</f>
        <v>44158.51716625</v>
      </c>
      <c r="I93" t="s">
        <v>0</v>
      </c>
      <c r="J93">
        <v>0</v>
      </c>
      <c r="K93">
        <v>32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196</v>
      </c>
      <c r="C94" t="s">
        <v>0</v>
      </c>
      <c r="D94" t="s">
        <v>197</v>
      </c>
      <c r="E94"/>
      <c r="F94" t="s">
        <v>0</v>
      </c>
      <c r="G94" s="10">
        <f>TODAY()+12</f>
        <v>44156.51716625</v>
      </c>
      <c r="H94" s="10">
        <f>TODAY()+16</f>
        <v>44160.51716625</v>
      </c>
      <c r="I94" t="s">
        <v>0</v>
      </c>
      <c r="J94">
        <v>0</v>
      </c>
      <c r="K94">
        <v>40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6" t="s">
        <v>0</v>
      </c>
      <c r="B95" s="7" t="s">
        <v>198</v>
      </c>
      <c r="C95" s="7" t="s">
        <v>199</v>
      </c>
      <c r="D95" s="7"/>
      <c r="E95" s="7"/>
      <c r="F95" s="7" t="s">
        <v>0</v>
      </c>
      <c r="G95" s="8">
        <f>TODAY()+5</f>
        <v>44149.517166261576</v>
      </c>
      <c r="H95" s="8">
        <f>TODAY()+6</f>
        <v>44150.517166261576</v>
      </c>
      <c r="I95" s="7" t="s">
        <v>0</v>
      </c>
      <c r="J95" s="7">
        <v>0</v>
      </c>
      <c r="K95" s="7">
        <v>8</v>
      </c>
      <c r="L95" s="7">
        <v>0</v>
      </c>
      <c r="M95" s="7">
        <v>0</v>
      </c>
      <c r="N95" s="7" t="s">
        <v>0</v>
      </c>
      <c r="O95" s="7" t="s">
        <v>0</v>
      </c>
      <c r="P95" s="7" t="s">
        <v>0</v>
      </c>
      <c r="Q95" s="7">
        <v>0</v>
      </c>
      <c r="R95" s="7">
        <v>0</v>
      </c>
    </row>
    <row r="96" spans="1:18" x14ac:dyDescent="0.25">
      <c r="A96" s="9" t="s">
        <v>0</v>
      </c>
      <c r="B96" t="s">
        <v>200</v>
      </c>
      <c r="C96" t="s">
        <v>0</v>
      </c>
      <c r="D96" t="s">
        <v>201</v>
      </c>
      <c r="E96"/>
      <c r="F96" t="s">
        <v>0</v>
      </c>
      <c r="G96" s="10">
        <f>TODAY()+5</f>
        <v>44149.517166261576</v>
      </c>
      <c r="H96" s="10">
        <f>TODAY()+5</f>
        <v>44149.517166261576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9" t="s">
        <v>0</v>
      </c>
      <c r="B97" t="s">
        <v>202</v>
      </c>
      <c r="C97" t="s">
        <v>0</v>
      </c>
      <c r="D97" t="s">
        <v>203</v>
      </c>
      <c r="E97"/>
      <c r="F97" t="s">
        <v>0</v>
      </c>
      <c r="G97" s="10">
        <f>TODAY()+5</f>
        <v>44149.517166261576</v>
      </c>
      <c r="H97" s="10">
        <f>TODAY()+5</f>
        <v>44149.517166261576</v>
      </c>
      <c r="I97" t="s">
        <v>0</v>
      </c>
      <c r="J97">
        <v>0</v>
      </c>
      <c r="K97">
        <v>8</v>
      </c>
      <c r="L97">
        <v>0</v>
      </c>
      <c r="M97">
        <v>0</v>
      </c>
      <c r="N97" t="s">
        <v>23</v>
      </c>
      <c r="O97" t="s">
        <v>24</v>
      </c>
      <c r="P97" t="s">
        <v>0</v>
      </c>
      <c r="Q97">
        <v>0</v>
      </c>
      <c r="R97">
        <v>0</v>
      </c>
    </row>
    <row r="98" spans="1:18" x14ac:dyDescent="0.25">
      <c r="A98" s="9" t="s">
        <v>0</v>
      </c>
      <c r="B98" t="s">
        <v>204</v>
      </c>
      <c r="C98" t="s">
        <v>0</v>
      </c>
      <c r="D98" t="s">
        <v>46</v>
      </c>
      <c r="E98"/>
      <c r="F98" t="s">
        <v>0</v>
      </c>
      <c r="G98" s="10">
        <f>TODAY()+5</f>
        <v>44149.517166273145</v>
      </c>
      <c r="H98" s="10">
        <f>TODAY()+5</f>
        <v>44149.517166273145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205</v>
      </c>
      <c r="C99" t="s">
        <v>0</v>
      </c>
      <c r="D99" t="s">
        <v>206</v>
      </c>
      <c r="E99"/>
      <c r="F99" t="s">
        <v>0</v>
      </c>
      <c r="G99" s="10">
        <f>TODAY()+5</f>
        <v>44149.517166273145</v>
      </c>
      <c r="H99" s="10">
        <f>TODAY()+5</f>
        <v>44149.517166273145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207</v>
      </c>
      <c r="C100" t="s">
        <v>0</v>
      </c>
      <c r="D100" t="s">
        <v>208</v>
      </c>
      <c r="E100"/>
      <c r="F100" t="s">
        <v>0</v>
      </c>
      <c r="G100" s="10">
        <f>TODAY()+5</f>
        <v>44149.517166273145</v>
      </c>
      <c r="H100" s="10">
        <f>TODAY()+6</f>
        <v>44150.517166273145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209</v>
      </c>
      <c r="C101" t="s">
        <v>0</v>
      </c>
      <c r="D101" t="s">
        <v>210</v>
      </c>
      <c r="E101"/>
      <c r="F101" t="s">
        <v>0</v>
      </c>
      <c r="G101" s="10">
        <f>TODAY()+5</f>
        <v>44149.517166273145</v>
      </c>
      <c r="H101" s="10">
        <f>TODAY()+5</f>
        <v>44149.517166273145</v>
      </c>
      <c r="I101" t="s">
        <v>0</v>
      </c>
      <c r="J101">
        <v>0</v>
      </c>
      <c r="K101">
        <v>8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211</v>
      </c>
      <c r="C102" t="s">
        <v>0</v>
      </c>
      <c r="D102" t="s">
        <v>212</v>
      </c>
      <c r="E102"/>
      <c r="F102" t="s">
        <v>0</v>
      </c>
      <c r="G102" s="10">
        <f>TODAY()+5</f>
        <v>44149.51716628472</v>
      </c>
      <c r="H102" s="10">
        <f>TODAY()+5</f>
        <v>44149.51716628472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213</v>
      </c>
      <c r="C103" t="s">
        <v>0</v>
      </c>
      <c r="D103" t="s">
        <v>214</v>
      </c>
      <c r="E103"/>
      <c r="F103" t="s">
        <v>0</v>
      </c>
      <c r="G103" s="10">
        <f>TODAY()+5</f>
        <v>44149.51716628472</v>
      </c>
      <c r="H103" s="10">
        <f>TODAY()+5</f>
        <v>44149.51716628472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9" t="s">
        <v>0</v>
      </c>
      <c r="B104" t="s">
        <v>215</v>
      </c>
      <c r="C104" t="s">
        <v>0</v>
      </c>
      <c r="D104" t="s">
        <v>216</v>
      </c>
      <c r="E104"/>
      <c r="F104" t="s">
        <v>0</v>
      </c>
      <c r="G104" s="10">
        <f>TODAY()+5</f>
        <v>44149.51716628472</v>
      </c>
      <c r="H104" s="10">
        <f>TODAY()+5</f>
        <v>44149.51716628472</v>
      </c>
      <c r="I104" t="s">
        <v>0</v>
      </c>
      <c r="J104">
        <v>0</v>
      </c>
      <c r="K104">
        <v>8</v>
      </c>
      <c r="L104">
        <v>0</v>
      </c>
      <c r="M104">
        <v>0</v>
      </c>
      <c r="N104" t="s">
        <v>23</v>
      </c>
      <c r="O104" t="s">
        <v>24</v>
      </c>
      <c r="P104" t="s">
        <v>0</v>
      </c>
      <c r="Q104">
        <v>0</v>
      </c>
      <c r="R104">
        <v>0</v>
      </c>
    </row>
    <row r="105" spans="1:18" x14ac:dyDescent="0.25">
      <c r="A105" s="9" t="s">
        <v>0</v>
      </c>
      <c r="B105" t="s">
        <v>217</v>
      </c>
      <c r="C105" t="s">
        <v>0</v>
      </c>
      <c r="D105" t="s">
        <v>218</v>
      </c>
      <c r="E105"/>
      <c r="F105" t="s">
        <v>0</v>
      </c>
      <c r="G105" s="10">
        <f>TODAY()+5</f>
        <v>44149.51716628472</v>
      </c>
      <c r="H105" s="10">
        <f>TODAY()+5</f>
        <v>44149.5171662963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219</v>
      </c>
      <c r="C106" t="s">
        <v>0</v>
      </c>
      <c r="D106" t="s">
        <v>220</v>
      </c>
      <c r="E106"/>
      <c r="F106" t="s">
        <v>0</v>
      </c>
      <c r="G106" s="10">
        <f>TODAY()+5</f>
        <v>44149.5171662963</v>
      </c>
      <c r="H106" s="10">
        <f>TODAY()+5</f>
        <v>44149.5171662963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6" t="s">
        <v>0</v>
      </c>
      <c r="B107" s="7" t="s">
        <v>221</v>
      </c>
      <c r="C107" s="7" t="s">
        <v>222</v>
      </c>
      <c r="D107" s="7"/>
      <c r="E107" s="7"/>
      <c r="F107" s="7" t="s">
        <v>0</v>
      </c>
      <c r="G107" s="8">
        <f>TODAY()+12</f>
        <v>44156.5171662963</v>
      </c>
      <c r="H107" s="8">
        <f>TODAY()+12</f>
        <v>44156.5171662963</v>
      </c>
      <c r="I107" s="7" t="s">
        <v>0</v>
      </c>
      <c r="J107" s="7">
        <v>0</v>
      </c>
      <c r="K107" s="7">
        <v>8</v>
      </c>
      <c r="L107" s="7">
        <v>0</v>
      </c>
      <c r="M107" s="7">
        <v>0</v>
      </c>
      <c r="N107" s="7" t="s">
        <v>0</v>
      </c>
      <c r="O107" s="7" t="s">
        <v>0</v>
      </c>
      <c r="P107" s="7" t="s">
        <v>0</v>
      </c>
      <c r="Q107" s="7">
        <v>0</v>
      </c>
      <c r="R107" s="7">
        <v>0</v>
      </c>
    </row>
    <row r="108" spans="1:18" x14ac:dyDescent="0.25">
      <c r="A108" s="9" t="s">
        <v>0</v>
      </c>
      <c r="B108" t="s">
        <v>223</v>
      </c>
      <c r="C108" t="s">
        <v>0</v>
      </c>
      <c r="D108" t="s">
        <v>224</v>
      </c>
      <c r="E108"/>
      <c r="F108" t="s">
        <v>0</v>
      </c>
      <c r="G108" s="10">
        <f>TODAY()+12</f>
        <v>44156.5171662963</v>
      </c>
      <c r="H108" s="10">
        <f>TODAY()+12</f>
        <v>44156.517166307865</v>
      </c>
      <c r="I108" t="s">
        <v>0</v>
      </c>
      <c r="J108">
        <v>0</v>
      </c>
      <c r="K108">
        <v>0.02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225</v>
      </c>
      <c r="C109" t="s">
        <v>0</v>
      </c>
      <c r="D109" t="s">
        <v>226</v>
      </c>
      <c r="E109"/>
      <c r="F109" t="s">
        <v>0</v>
      </c>
      <c r="G109" s="10">
        <f>TODAY()+12</f>
        <v>44156.517166307865</v>
      </c>
      <c r="H109" s="10">
        <f>TODAY()+12</f>
        <v>44156.517166307865</v>
      </c>
      <c r="I109" t="s">
        <v>0</v>
      </c>
      <c r="J109">
        <v>0</v>
      </c>
      <c r="K109">
        <v>0.02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227</v>
      </c>
      <c r="C110" t="s">
        <v>0</v>
      </c>
      <c r="D110" t="s">
        <v>228</v>
      </c>
      <c r="E110"/>
      <c r="F110" t="s">
        <v>0</v>
      </c>
      <c r="G110" s="10">
        <f>TODAY()+12</f>
        <v>44156.517166307865</v>
      </c>
      <c r="H110" s="10">
        <f>TODAY()+12</f>
        <v>44156.517166307865</v>
      </c>
      <c r="I110" t="s">
        <v>0</v>
      </c>
      <c r="J110">
        <v>0</v>
      </c>
      <c r="K110">
        <v>0.02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9" t="s">
        <v>0</v>
      </c>
      <c r="B111" t="s">
        <v>229</v>
      </c>
      <c r="C111" t="s">
        <v>0</v>
      </c>
      <c r="D111" t="s">
        <v>230</v>
      </c>
      <c r="E111"/>
      <c r="F111" t="s">
        <v>0</v>
      </c>
      <c r="G111" s="10">
        <f>TODAY()+12</f>
        <v>44156.517166307865</v>
      </c>
      <c r="H111" s="10">
        <f>TODAY()+12</f>
        <v>44156.51716631945</v>
      </c>
      <c r="I111" t="s">
        <v>0</v>
      </c>
      <c r="J111">
        <v>0</v>
      </c>
      <c r="K111">
        <v>0.02</v>
      </c>
      <c r="L111">
        <v>0</v>
      </c>
      <c r="M111">
        <v>0</v>
      </c>
      <c r="N111" t="s">
        <v>23</v>
      </c>
      <c r="O111" t="s">
        <v>24</v>
      </c>
      <c r="P111" t="s">
        <v>0</v>
      </c>
      <c r="Q111">
        <v>0</v>
      </c>
      <c r="R111">
        <v>0</v>
      </c>
    </row>
    <row r="112" spans="1:18" x14ac:dyDescent="0.25">
      <c r="A112" s="9" t="s">
        <v>0</v>
      </c>
      <c r="B112" t="s">
        <v>231</v>
      </c>
      <c r="C112" t="s">
        <v>0</v>
      </c>
      <c r="D112" t="s">
        <v>232</v>
      </c>
      <c r="E112"/>
      <c r="F112" t="s">
        <v>0</v>
      </c>
      <c r="G112" s="10">
        <f>TODAY()+12</f>
        <v>44156.51716631945</v>
      </c>
      <c r="H112" s="10">
        <f>TODAY()+12</f>
        <v>44156.51716631945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233</v>
      </c>
      <c r="C113" t="s">
        <v>0</v>
      </c>
      <c r="D113" t="s">
        <v>234</v>
      </c>
      <c r="E113"/>
      <c r="F113" t="s">
        <v>0</v>
      </c>
      <c r="G113" s="10">
        <f>TODAY()+12</f>
        <v>44156.51716631945</v>
      </c>
      <c r="H113" s="10">
        <f>TODAY()+12</f>
        <v>44156.51716631945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6" t="s">
        <v>0</v>
      </c>
      <c r="B114" s="7" t="s">
        <v>235</v>
      </c>
      <c r="C114" s="7" t="s">
        <v>236</v>
      </c>
      <c r="D114" s="7"/>
      <c r="E114" s="7"/>
      <c r="F114" s="7" t="s">
        <v>0</v>
      </c>
      <c r="G114" s="8">
        <f>TODAY()+5</f>
        <v>44149.51716631945</v>
      </c>
      <c r="H114" s="8">
        <f>TODAY()+9</f>
        <v>44153.51716631945</v>
      </c>
      <c r="I114" s="7" t="s">
        <v>0</v>
      </c>
      <c r="J114" s="7">
        <v>0</v>
      </c>
      <c r="K114" s="7">
        <v>40</v>
      </c>
      <c r="L114" s="7">
        <v>0</v>
      </c>
      <c r="M114" s="7">
        <v>0</v>
      </c>
      <c r="N114" s="7" t="s">
        <v>0</v>
      </c>
      <c r="O114" s="7" t="s">
        <v>0</v>
      </c>
      <c r="P114" s="7" t="s">
        <v>0</v>
      </c>
      <c r="Q114" s="7">
        <v>0</v>
      </c>
      <c r="R114" s="7">
        <v>0</v>
      </c>
    </row>
    <row r="115" spans="1:18" x14ac:dyDescent="0.25">
      <c r="A115" s="9" t="s">
        <v>0</v>
      </c>
      <c r="B115" t="s">
        <v>237</v>
      </c>
      <c r="C115" t="s">
        <v>0</v>
      </c>
      <c r="D115" t="s">
        <v>238</v>
      </c>
      <c r="E115"/>
      <c r="F115" t="s">
        <v>0</v>
      </c>
      <c r="G115" s="10">
        <f>TODAY()+5</f>
        <v>44149.51716631945</v>
      </c>
      <c r="H115" s="10">
        <f>TODAY()+9</f>
        <v>44153.51716633102</v>
      </c>
      <c r="I115" t="s">
        <v>0</v>
      </c>
      <c r="J115">
        <v>0</v>
      </c>
      <c r="K115">
        <v>40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239</v>
      </c>
      <c r="C116" t="s">
        <v>0</v>
      </c>
      <c r="D116" t="s">
        <v>240</v>
      </c>
      <c r="E116"/>
      <c r="F116" t="s">
        <v>0</v>
      </c>
      <c r="G116" s="10">
        <f>TODAY()+5</f>
        <v>44149.51716633102</v>
      </c>
      <c r="H116" s="10">
        <f>TODAY()+8</f>
        <v>44152.51716633102</v>
      </c>
      <c r="I116" t="s">
        <v>0</v>
      </c>
      <c r="J116">
        <v>0</v>
      </c>
      <c r="K116">
        <v>32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241</v>
      </c>
      <c r="C117" t="s">
        <v>0</v>
      </c>
      <c r="D117" t="s">
        <v>242</v>
      </c>
      <c r="E117"/>
      <c r="F117" t="s">
        <v>0</v>
      </c>
      <c r="G117" s="10">
        <f>TODAY()+5</f>
        <v>44149.51716633102</v>
      </c>
      <c r="H117" s="10">
        <f>TODAY()+8</f>
        <v>44152.51716633102</v>
      </c>
      <c r="I117" t="s">
        <v>0</v>
      </c>
      <c r="J117">
        <v>0</v>
      </c>
      <c r="K117">
        <v>32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243</v>
      </c>
      <c r="C118" t="s">
        <v>0</v>
      </c>
      <c r="D118" t="s">
        <v>244</v>
      </c>
      <c r="E118"/>
      <c r="F118" t="s">
        <v>0</v>
      </c>
      <c r="G118" s="10">
        <f>TODAY()+5</f>
        <v>44149.51716633102</v>
      </c>
      <c r="H118" s="10">
        <f>TODAY()+8</f>
        <v>44152.51716633102</v>
      </c>
      <c r="I118" t="s">
        <v>0</v>
      </c>
      <c r="J118">
        <v>0</v>
      </c>
      <c r="K118">
        <v>32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9" t="s">
        <v>0</v>
      </c>
      <c r="B119" t="s">
        <v>245</v>
      </c>
      <c r="C119" t="s">
        <v>0</v>
      </c>
      <c r="D119" t="s">
        <v>246</v>
      </c>
      <c r="E119"/>
      <c r="F119" t="s">
        <v>0</v>
      </c>
      <c r="G119" s="10">
        <f>TODAY()+5</f>
        <v>44149.51716634259</v>
      </c>
      <c r="H119" s="10">
        <f>TODAY()+7</f>
        <v>44151.51716634259</v>
      </c>
      <c r="I119" t="s">
        <v>0</v>
      </c>
      <c r="J119">
        <v>0</v>
      </c>
      <c r="K119">
        <v>24</v>
      </c>
      <c r="L119">
        <v>0</v>
      </c>
      <c r="M119">
        <v>0</v>
      </c>
      <c r="N119" t="s">
        <v>23</v>
      </c>
      <c r="O119" t="s">
        <v>24</v>
      </c>
      <c r="P119" t="s">
        <v>0</v>
      </c>
      <c r="Q119">
        <v>0</v>
      </c>
      <c r="R119">
        <v>0</v>
      </c>
    </row>
    <row r="120" spans="1:18" x14ac:dyDescent="0.25">
      <c r="A120" s="9" t="s">
        <v>0</v>
      </c>
      <c r="B120" t="s">
        <v>247</v>
      </c>
      <c r="C120" t="s">
        <v>0</v>
      </c>
      <c r="D120" t="s">
        <v>248</v>
      </c>
      <c r="E120"/>
      <c r="F120" t="s">
        <v>0</v>
      </c>
      <c r="G120" s="10">
        <f>TODAY()+5</f>
        <v>44149.51716634259</v>
      </c>
      <c r="H120" s="10">
        <f>TODAY()+8</f>
        <v>44152.51716634259</v>
      </c>
      <c r="I120" t="s">
        <v>0</v>
      </c>
      <c r="J120">
        <v>0</v>
      </c>
      <c r="K120">
        <v>32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249</v>
      </c>
      <c r="C121" t="s">
        <v>0</v>
      </c>
      <c r="D121" t="s">
        <v>250</v>
      </c>
      <c r="E121"/>
      <c r="F121" t="s">
        <v>0</v>
      </c>
      <c r="G121" s="10">
        <f>TODAY()+5</f>
        <v>44149.51716634259</v>
      </c>
      <c r="H121" s="10">
        <f>TODAY()+8</f>
        <v>44152.51716634259</v>
      </c>
      <c r="I121" t="s">
        <v>0</v>
      </c>
      <c r="J121">
        <v>0</v>
      </c>
      <c r="K121">
        <v>32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251</v>
      </c>
      <c r="C122" t="s">
        <v>0</v>
      </c>
      <c r="D122" t="s">
        <v>252</v>
      </c>
      <c r="E122"/>
      <c r="F122" t="s">
        <v>0</v>
      </c>
      <c r="G122" s="10">
        <f>TODAY()+5</f>
        <v>44149.51716634259</v>
      </c>
      <c r="H122" s="10">
        <f>TODAY()+8</f>
        <v>44152.51716634259</v>
      </c>
      <c r="I122" t="s">
        <v>0</v>
      </c>
      <c r="J122">
        <v>0</v>
      </c>
      <c r="K122">
        <v>32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6" t="s">
        <v>0</v>
      </c>
      <c r="B123" s="7" t="s">
        <v>253</v>
      </c>
      <c r="C123" s="7" t="s">
        <v>254</v>
      </c>
      <c r="D123" s="7"/>
      <c r="E123" s="7"/>
      <c r="F123" s="7" t="s">
        <v>0</v>
      </c>
      <c r="G123" s="8">
        <f>TODAY()+12</f>
        <v>44156.51716635417</v>
      </c>
      <c r="H123" s="8">
        <f>TODAY()+22</f>
        <v>44166.51716635417</v>
      </c>
      <c r="I123" s="7" t="s">
        <v>0</v>
      </c>
      <c r="J123" s="7">
        <v>0</v>
      </c>
      <c r="K123" s="7">
        <v>72</v>
      </c>
      <c r="L123" s="7">
        <v>0</v>
      </c>
      <c r="M123" s="7">
        <v>0</v>
      </c>
      <c r="N123" s="7" t="s">
        <v>0</v>
      </c>
      <c r="O123" s="7" t="s">
        <v>0</v>
      </c>
      <c r="P123" s="7" t="s">
        <v>0</v>
      </c>
      <c r="Q123" s="7">
        <v>0</v>
      </c>
      <c r="R123" s="7">
        <v>0</v>
      </c>
    </row>
    <row r="124" spans="1:18" x14ac:dyDescent="0.25">
      <c r="A124" s="11" t="s">
        <v>0</v>
      </c>
      <c r="B124" s="7" t="s">
        <v>255</v>
      </c>
      <c r="C124" s="7" t="s">
        <v>0</v>
      </c>
      <c r="D124" s="7" t="s">
        <v>102</v>
      </c>
      <c r="E124" s="7"/>
      <c r="F124" s="7" t="s">
        <v>0</v>
      </c>
      <c r="G124" s="8">
        <f>TODAY()+12</f>
        <v>44156.51716635417</v>
      </c>
      <c r="H124" s="8">
        <f>TODAY()+12</f>
        <v>44156.51716635417</v>
      </c>
      <c r="I124" s="7" t="s">
        <v>0</v>
      </c>
      <c r="J124" s="7">
        <v>0</v>
      </c>
      <c r="K124" s="7">
        <v>8</v>
      </c>
      <c r="L124" s="7">
        <v>0</v>
      </c>
      <c r="M124" s="7">
        <v>0</v>
      </c>
      <c r="N124" s="7" t="s">
        <v>0</v>
      </c>
      <c r="O124" s="7" t="s">
        <v>0</v>
      </c>
      <c r="P124" s="7" t="s">
        <v>0</v>
      </c>
      <c r="Q124" s="7">
        <v>0</v>
      </c>
      <c r="R124" s="7">
        <v>0</v>
      </c>
    </row>
    <row r="125" spans="1:18" x14ac:dyDescent="0.25">
      <c r="A125" s="9" t="s">
        <v>0</v>
      </c>
      <c r="B125" t="s">
        <v>256</v>
      </c>
      <c r="C125" t="s">
        <v>0</v>
      </c>
      <c r="D125" t="s">
        <v>0</v>
      </c>
      <c r="E125" t="s">
        <v>257</v>
      </c>
      <c r="F125" t="s">
        <v>0</v>
      </c>
      <c r="G125" s="10">
        <f>TODAY()+12</f>
        <v>44156.51716635417</v>
      </c>
      <c r="H125" s="10">
        <f>TODAY()+12</f>
        <v>44156.51716636574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258</v>
      </c>
      <c r="C126" t="s">
        <v>0</v>
      </c>
      <c r="D126" t="s">
        <v>0</v>
      </c>
      <c r="E126" t="s">
        <v>259</v>
      </c>
      <c r="F126" t="s">
        <v>0</v>
      </c>
      <c r="G126" s="10">
        <f>TODAY()+12</f>
        <v>44156.51716636574</v>
      </c>
      <c r="H126" s="10">
        <f>TODAY()+12</f>
        <v>44156.51716636574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260</v>
      </c>
      <c r="C127" t="s">
        <v>0</v>
      </c>
      <c r="D127" t="s">
        <v>0</v>
      </c>
      <c r="E127" t="s">
        <v>261</v>
      </c>
      <c r="F127" t="s">
        <v>0</v>
      </c>
      <c r="G127" s="10">
        <f>TODAY()+12</f>
        <v>44156.517166377314</v>
      </c>
      <c r="H127" s="10">
        <f>TODAY()+12</f>
        <v>44156.517166377314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262</v>
      </c>
      <c r="C128" t="s">
        <v>0</v>
      </c>
      <c r="D128" t="s">
        <v>0</v>
      </c>
      <c r="E128" t="s">
        <v>263</v>
      </c>
      <c r="F128" t="s">
        <v>0</v>
      </c>
      <c r="G128" s="10">
        <f>TODAY()+12</f>
        <v>44156.517166377314</v>
      </c>
      <c r="H128" s="10">
        <f>TODAY()+12</f>
        <v>44156.517166377314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264</v>
      </c>
      <c r="C129" t="s">
        <v>0</v>
      </c>
      <c r="D129" t="s">
        <v>0</v>
      </c>
      <c r="E129" t="s">
        <v>265</v>
      </c>
      <c r="F129" t="s">
        <v>0</v>
      </c>
      <c r="G129" s="10">
        <f>TODAY()+12</f>
        <v>44156.51716638889</v>
      </c>
      <c r="H129" s="10">
        <f>TODAY()+12</f>
        <v>44156.51716638889</v>
      </c>
      <c r="I129" t="s">
        <v>0</v>
      </c>
      <c r="J129">
        <v>0</v>
      </c>
      <c r="K129">
        <v>8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266</v>
      </c>
      <c r="C130" t="s">
        <v>0</v>
      </c>
      <c r="D130" t="s">
        <v>0</v>
      </c>
      <c r="E130" t="s">
        <v>267</v>
      </c>
      <c r="F130" t="s">
        <v>0</v>
      </c>
      <c r="G130" s="10">
        <f>TODAY()+12</f>
        <v>44156.51716638889</v>
      </c>
      <c r="H130" s="10">
        <f>TODAY()+12</f>
        <v>44156.51716638889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9" t="s">
        <v>0</v>
      </c>
      <c r="B131" t="s">
        <v>268</v>
      </c>
      <c r="C131" t="s">
        <v>0</v>
      </c>
      <c r="D131" t="s">
        <v>0</v>
      </c>
      <c r="E131" t="s">
        <v>269</v>
      </c>
      <c r="F131" t="s">
        <v>0</v>
      </c>
      <c r="G131" s="10">
        <f>TODAY()+12</f>
        <v>44156.51716640046</v>
      </c>
      <c r="H131" s="10">
        <f>TODAY()+12</f>
        <v>44156.51716640046</v>
      </c>
      <c r="I131" t="s">
        <v>0</v>
      </c>
      <c r="J131">
        <v>0</v>
      </c>
      <c r="K131">
        <v>8</v>
      </c>
      <c r="L131">
        <v>0</v>
      </c>
      <c r="M131">
        <v>0</v>
      </c>
      <c r="N131" t="s">
        <v>23</v>
      </c>
      <c r="O131" t="s">
        <v>24</v>
      </c>
      <c r="P131" t="s">
        <v>0</v>
      </c>
      <c r="Q131">
        <v>0</v>
      </c>
      <c r="R131">
        <v>0</v>
      </c>
    </row>
    <row r="132" spans="1:18" x14ac:dyDescent="0.25">
      <c r="A132" s="9" t="s">
        <v>0</v>
      </c>
      <c r="B132" t="s">
        <v>270</v>
      </c>
      <c r="C132" t="s">
        <v>0</v>
      </c>
      <c r="D132" t="s">
        <v>0</v>
      </c>
      <c r="E132" t="s">
        <v>271</v>
      </c>
      <c r="F132" t="s">
        <v>0</v>
      </c>
      <c r="G132" s="10">
        <f>TODAY()+12</f>
        <v>44156.51716640046</v>
      </c>
      <c r="H132" s="10">
        <f>TODAY()+12</f>
        <v>44156.51716640046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9" t="s">
        <v>0</v>
      </c>
      <c r="B133" t="s">
        <v>272</v>
      </c>
      <c r="C133" t="s">
        <v>0</v>
      </c>
      <c r="D133" t="s">
        <v>0</v>
      </c>
      <c r="E133" t="s">
        <v>273</v>
      </c>
      <c r="F133" t="s">
        <v>0</v>
      </c>
      <c r="G133" s="10">
        <f>TODAY()+12</f>
        <v>44156.51716640046</v>
      </c>
      <c r="H133" s="10">
        <f>TODAY()+12</f>
        <v>44156.51716640046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274</v>
      </c>
      <c r="C134" t="s">
        <v>0</v>
      </c>
      <c r="D134" t="s">
        <v>0</v>
      </c>
      <c r="E134" t="s">
        <v>275</v>
      </c>
      <c r="F134" t="s">
        <v>0</v>
      </c>
      <c r="G134" s="10">
        <f>TODAY()+12</f>
        <v>44156.51716640046</v>
      </c>
      <c r="H134" s="10">
        <f>TODAY()+12</f>
        <v>44156.51716640046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276</v>
      </c>
      <c r="C135" t="s">
        <v>0</v>
      </c>
      <c r="D135" t="s">
        <v>0</v>
      </c>
      <c r="E135" t="s">
        <v>277</v>
      </c>
      <c r="F135" t="s">
        <v>0</v>
      </c>
      <c r="G135" s="10">
        <f>TODAY()+12</f>
        <v>44156.517166412035</v>
      </c>
      <c r="H135" s="10">
        <f>TODAY()+12</f>
        <v>44156.517166412035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278</v>
      </c>
      <c r="C136" t="s">
        <v>0</v>
      </c>
      <c r="D136" t="s">
        <v>0</v>
      </c>
      <c r="E136" t="s">
        <v>279</v>
      </c>
      <c r="F136" t="s">
        <v>0</v>
      </c>
      <c r="G136" s="10">
        <f>TODAY()+12</f>
        <v>44156.517166412035</v>
      </c>
      <c r="H136" s="10">
        <f>TODAY()+12</f>
        <v>44156.517166412035</v>
      </c>
      <c r="I136" t="s">
        <v>0</v>
      </c>
      <c r="J136">
        <v>0</v>
      </c>
      <c r="K136">
        <v>8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280</v>
      </c>
      <c r="C137" t="s">
        <v>0</v>
      </c>
      <c r="D137" t="s">
        <v>0</v>
      </c>
      <c r="E137" t="s">
        <v>281</v>
      </c>
      <c r="F137" t="s">
        <v>0</v>
      </c>
      <c r="G137" s="10">
        <f>TODAY()+12</f>
        <v>44156.517166412035</v>
      </c>
      <c r="H137" s="10">
        <f>TODAY()+12</f>
        <v>44156.51716642361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9" t="s">
        <v>0</v>
      </c>
      <c r="B138" t="s">
        <v>282</v>
      </c>
      <c r="C138" t="s">
        <v>0</v>
      </c>
      <c r="D138" t="s">
        <v>0</v>
      </c>
      <c r="E138" t="s">
        <v>283</v>
      </c>
      <c r="F138" t="s">
        <v>0</v>
      </c>
      <c r="G138" s="10">
        <f>TODAY()+12</f>
        <v>44156.51716643518</v>
      </c>
      <c r="H138" s="10">
        <f>TODAY()+12</f>
        <v>44156.51716643518</v>
      </c>
      <c r="I138" t="s">
        <v>0</v>
      </c>
      <c r="J138">
        <v>0</v>
      </c>
      <c r="K138">
        <v>8</v>
      </c>
      <c r="L138">
        <v>0</v>
      </c>
      <c r="M138">
        <v>0</v>
      </c>
      <c r="N138" t="s">
        <v>23</v>
      </c>
      <c r="O138" t="s">
        <v>24</v>
      </c>
      <c r="P138" t="s">
        <v>0</v>
      </c>
      <c r="Q138">
        <v>0</v>
      </c>
      <c r="R138">
        <v>0</v>
      </c>
    </row>
    <row r="139" spans="1:18" x14ac:dyDescent="0.25">
      <c r="A139" s="11" t="s">
        <v>0</v>
      </c>
      <c r="B139" s="7" t="s">
        <v>284</v>
      </c>
      <c r="C139" s="7" t="s">
        <v>0</v>
      </c>
      <c r="D139" s="7" t="s">
        <v>116</v>
      </c>
      <c r="E139" s="7"/>
      <c r="F139" s="7" t="s">
        <v>0</v>
      </c>
      <c r="G139" s="8">
        <f>TODAY()+13</f>
        <v>44157.51716643518</v>
      </c>
      <c r="H139" s="8">
        <f>TODAY()+14</f>
        <v>44158.51716643518</v>
      </c>
      <c r="I139" s="7" t="s">
        <v>0</v>
      </c>
      <c r="J139" s="7">
        <v>0</v>
      </c>
      <c r="K139" s="7">
        <v>16</v>
      </c>
      <c r="L139" s="7">
        <v>0</v>
      </c>
      <c r="M139" s="7">
        <v>0</v>
      </c>
      <c r="N139" s="7" t="s">
        <v>0</v>
      </c>
      <c r="O139" s="7" t="s">
        <v>0</v>
      </c>
      <c r="P139" s="7" t="s">
        <v>0</v>
      </c>
      <c r="Q139" s="7">
        <v>0</v>
      </c>
      <c r="R139" s="7">
        <v>0</v>
      </c>
    </row>
    <row r="140" spans="1:18" x14ac:dyDescent="0.25">
      <c r="A140" s="9" t="s">
        <v>0</v>
      </c>
      <c r="B140" t="s">
        <v>285</v>
      </c>
      <c r="C140" t="s">
        <v>0</v>
      </c>
      <c r="D140" t="s">
        <v>0</v>
      </c>
      <c r="E140" t="s">
        <v>286</v>
      </c>
      <c r="F140" t="s">
        <v>0</v>
      </c>
      <c r="G140" s="10">
        <f>TODAY()+13</f>
        <v>44157.51716644676</v>
      </c>
      <c r="H140" s="10">
        <f>TODAY()+14</f>
        <v>44158.51716644676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287</v>
      </c>
      <c r="C141" t="s">
        <v>0</v>
      </c>
      <c r="D141" t="s">
        <v>0</v>
      </c>
      <c r="E141" t="s">
        <v>259</v>
      </c>
      <c r="F141" t="s">
        <v>0</v>
      </c>
      <c r="G141" s="10">
        <f>TODAY()+13</f>
        <v>44157.51716644676</v>
      </c>
      <c r="H141" s="10">
        <f>TODAY()+13</f>
        <v>44157.51716644676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288</v>
      </c>
      <c r="C142" t="s">
        <v>0</v>
      </c>
      <c r="D142" t="s">
        <v>0</v>
      </c>
      <c r="E142" t="s">
        <v>261</v>
      </c>
      <c r="F142" t="s">
        <v>0</v>
      </c>
      <c r="G142" s="10">
        <f>TODAY()+13</f>
        <v>44157.51716645833</v>
      </c>
      <c r="H142" s="10">
        <f>TODAY()+13</f>
        <v>44157.51716645833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289</v>
      </c>
      <c r="C143" t="s">
        <v>0</v>
      </c>
      <c r="D143" t="s">
        <v>0</v>
      </c>
      <c r="E143" t="s">
        <v>263</v>
      </c>
      <c r="F143" t="s">
        <v>0</v>
      </c>
      <c r="G143" s="10">
        <f>TODAY()+13</f>
        <v>44157.51716645833</v>
      </c>
      <c r="H143" s="10">
        <f>TODAY()+13</f>
        <v>44157.51716645833</v>
      </c>
      <c r="I143" t="s">
        <v>0</v>
      </c>
      <c r="J143">
        <v>0</v>
      </c>
      <c r="K143">
        <v>8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290</v>
      </c>
      <c r="C144" t="s">
        <v>0</v>
      </c>
      <c r="D144" t="s">
        <v>0</v>
      </c>
      <c r="E144" t="s">
        <v>265</v>
      </c>
      <c r="F144" t="s">
        <v>0</v>
      </c>
      <c r="G144" s="10">
        <f>TODAY()+14</f>
        <v>44158.51716645833</v>
      </c>
      <c r="H144" s="10">
        <f>TODAY()+14</f>
        <v>44158.51716645833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291</v>
      </c>
      <c r="C145" t="s">
        <v>0</v>
      </c>
      <c r="D145" t="s">
        <v>0</v>
      </c>
      <c r="E145" t="s">
        <v>267</v>
      </c>
      <c r="F145" t="s">
        <v>0</v>
      </c>
      <c r="G145" s="10">
        <f>TODAY()+14</f>
        <v>44158.51716645833</v>
      </c>
      <c r="H145" s="10">
        <f>TODAY()+14</f>
        <v>44158.51716645833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292</v>
      </c>
      <c r="C146" t="s">
        <v>0</v>
      </c>
      <c r="D146" t="s">
        <v>0</v>
      </c>
      <c r="E146" t="s">
        <v>269</v>
      </c>
      <c r="F146" t="s">
        <v>0</v>
      </c>
      <c r="G146" s="10">
        <f>TODAY()+14</f>
        <v>44158.51716646991</v>
      </c>
      <c r="H146" s="10">
        <f>TODAY()+14</f>
        <v>44158.51716646991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9" t="s">
        <v>0</v>
      </c>
      <c r="B147" t="s">
        <v>293</v>
      </c>
      <c r="C147" t="s">
        <v>0</v>
      </c>
      <c r="D147" t="s">
        <v>0</v>
      </c>
      <c r="E147" t="s">
        <v>271</v>
      </c>
      <c r="F147" t="s">
        <v>0</v>
      </c>
      <c r="G147" s="10">
        <f>TODAY()+14</f>
        <v>44158.51716646991</v>
      </c>
      <c r="H147" s="10">
        <f>TODAY()+14</f>
        <v>44158.51716646991</v>
      </c>
      <c r="I147" t="s">
        <v>0</v>
      </c>
      <c r="J147">
        <v>0</v>
      </c>
      <c r="K147">
        <v>8</v>
      </c>
      <c r="L147">
        <v>0</v>
      </c>
      <c r="M147">
        <v>0</v>
      </c>
      <c r="N147" t="s">
        <v>23</v>
      </c>
      <c r="O147" t="s">
        <v>24</v>
      </c>
      <c r="P147" t="s">
        <v>0</v>
      </c>
      <c r="Q147">
        <v>0</v>
      </c>
      <c r="R147">
        <v>0</v>
      </c>
    </row>
    <row r="148" spans="1:18" x14ac:dyDescent="0.25">
      <c r="A148" s="9" t="s">
        <v>0</v>
      </c>
      <c r="B148" t="s">
        <v>294</v>
      </c>
      <c r="C148" t="s">
        <v>0</v>
      </c>
      <c r="D148" t="s">
        <v>0</v>
      </c>
      <c r="E148" t="s">
        <v>273</v>
      </c>
      <c r="F148" t="s">
        <v>0</v>
      </c>
      <c r="G148" s="10">
        <f>TODAY()+14</f>
        <v>44158.51716646991</v>
      </c>
      <c r="H148" s="10">
        <f>TODAY()+14</f>
        <v>44158.51716646991</v>
      </c>
      <c r="I148" t="s">
        <v>0</v>
      </c>
      <c r="J148">
        <v>0</v>
      </c>
      <c r="K148">
        <v>8</v>
      </c>
      <c r="L148">
        <v>0</v>
      </c>
      <c r="M148">
        <v>0</v>
      </c>
      <c r="N148" t="s">
        <v>23</v>
      </c>
      <c r="O148" t="s">
        <v>24</v>
      </c>
      <c r="P148" t="s">
        <v>0</v>
      </c>
      <c r="Q148">
        <v>0</v>
      </c>
      <c r="R148">
        <v>0</v>
      </c>
    </row>
    <row r="149" spans="1:18" x14ac:dyDescent="0.25">
      <c r="A149" s="9" t="s">
        <v>0</v>
      </c>
      <c r="B149" t="s">
        <v>295</v>
      </c>
      <c r="C149" t="s">
        <v>0</v>
      </c>
      <c r="D149" t="s">
        <v>0</v>
      </c>
      <c r="E149" t="s">
        <v>275</v>
      </c>
      <c r="F149" t="s">
        <v>0</v>
      </c>
      <c r="G149" s="10">
        <f>TODAY()+14</f>
        <v>44158.51716646991</v>
      </c>
      <c r="H149" s="10">
        <f>TODAY()+14</f>
        <v>44158.51716646991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296</v>
      </c>
      <c r="C150" t="s">
        <v>0</v>
      </c>
      <c r="D150" t="s">
        <v>0</v>
      </c>
      <c r="E150" t="s">
        <v>297</v>
      </c>
      <c r="F150" t="s">
        <v>0</v>
      </c>
      <c r="G150" s="10">
        <f>TODAY()+14</f>
        <v>44158.517166481484</v>
      </c>
      <c r="H150" s="10">
        <f>TODAY()+14</f>
        <v>44158.517166481484</v>
      </c>
      <c r="I150" t="s">
        <v>0</v>
      </c>
      <c r="J150">
        <v>0</v>
      </c>
      <c r="K150">
        <v>8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298</v>
      </c>
      <c r="C151" t="s">
        <v>0</v>
      </c>
      <c r="D151" t="s">
        <v>0</v>
      </c>
      <c r="E151" t="s">
        <v>279</v>
      </c>
      <c r="F151" t="s">
        <v>0</v>
      </c>
      <c r="G151" s="10">
        <f>TODAY()+14</f>
        <v>44158.517166481484</v>
      </c>
      <c r="H151" s="10">
        <f>TODAY()+14</f>
        <v>44158.51716649305</v>
      </c>
      <c r="I151" t="s">
        <v>0</v>
      </c>
      <c r="J151">
        <v>0</v>
      </c>
      <c r="K151">
        <v>8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299</v>
      </c>
      <c r="C152" t="s">
        <v>0</v>
      </c>
      <c r="D152" t="s">
        <v>0</v>
      </c>
      <c r="E152" t="s">
        <v>281</v>
      </c>
      <c r="F152" t="s">
        <v>0</v>
      </c>
      <c r="G152" s="10">
        <f>TODAY()+14</f>
        <v>44158.51716649305</v>
      </c>
      <c r="H152" s="10">
        <f>TODAY()+14</f>
        <v>44158.51716650463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300</v>
      </c>
      <c r="C153" t="s">
        <v>0</v>
      </c>
      <c r="D153" t="s">
        <v>0</v>
      </c>
      <c r="E153" t="s">
        <v>283</v>
      </c>
      <c r="F153" t="s">
        <v>0</v>
      </c>
      <c r="G153" s="10">
        <f>TODAY()+14</f>
        <v>44158.51716650463</v>
      </c>
      <c r="H153" s="10">
        <f>TODAY()+14</f>
        <v>44158.51716650463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11" t="s">
        <v>0</v>
      </c>
      <c r="B154" s="7" t="s">
        <v>301</v>
      </c>
      <c r="C154" s="7" t="s">
        <v>0</v>
      </c>
      <c r="D154" s="7" t="s">
        <v>104</v>
      </c>
      <c r="E154" s="7"/>
      <c r="F154" s="7" t="s">
        <v>0</v>
      </c>
      <c r="G154" s="8">
        <f>TODAY()+15</f>
        <v>44159.51716650463</v>
      </c>
      <c r="H154" s="8">
        <f>TODAY()+15</f>
        <v>44159.517166516205</v>
      </c>
      <c r="I154" s="7" t="s">
        <v>0</v>
      </c>
      <c r="J154" s="7">
        <v>0</v>
      </c>
      <c r="K154" s="7">
        <v>8</v>
      </c>
      <c r="L154" s="7">
        <v>0</v>
      </c>
      <c r="M154" s="7">
        <v>0</v>
      </c>
      <c r="N154" s="7" t="s">
        <v>0</v>
      </c>
      <c r="O154" s="7" t="s">
        <v>0</v>
      </c>
      <c r="P154" s="7" t="s">
        <v>0</v>
      </c>
      <c r="Q154" s="7">
        <v>0</v>
      </c>
      <c r="R154" s="7">
        <v>0</v>
      </c>
    </row>
    <row r="155" spans="1:18" x14ac:dyDescent="0.25">
      <c r="A155" s="9" t="s">
        <v>0</v>
      </c>
      <c r="B155" t="s">
        <v>302</v>
      </c>
      <c r="C155" t="s">
        <v>0</v>
      </c>
      <c r="D155" t="s">
        <v>0</v>
      </c>
      <c r="E155" t="s">
        <v>257</v>
      </c>
      <c r="F155" t="s">
        <v>0</v>
      </c>
      <c r="G155" s="10">
        <f>TODAY()+15</f>
        <v>44159.517166516205</v>
      </c>
      <c r="H155" s="10">
        <f>TODAY()+15</f>
        <v>44159.517166516205</v>
      </c>
      <c r="I155" t="s">
        <v>0</v>
      </c>
      <c r="J155">
        <v>0</v>
      </c>
      <c r="K155">
        <v>8</v>
      </c>
      <c r="L155">
        <v>0</v>
      </c>
      <c r="M155">
        <v>0</v>
      </c>
      <c r="N155" t="s">
        <v>23</v>
      </c>
      <c r="O155" t="s">
        <v>24</v>
      </c>
      <c r="P155" t="s">
        <v>0</v>
      </c>
      <c r="Q155">
        <v>0</v>
      </c>
      <c r="R155">
        <v>0</v>
      </c>
    </row>
    <row r="156" spans="1:18" x14ac:dyDescent="0.25">
      <c r="A156" s="9" t="s">
        <v>0</v>
      </c>
      <c r="B156" t="s">
        <v>303</v>
      </c>
      <c r="C156" t="s">
        <v>0</v>
      </c>
      <c r="D156" t="s">
        <v>0</v>
      </c>
      <c r="E156" t="s">
        <v>259</v>
      </c>
      <c r="F156" t="s">
        <v>0</v>
      </c>
      <c r="G156" s="10">
        <f>TODAY()+15</f>
        <v>44159.517166527774</v>
      </c>
      <c r="H156" s="10">
        <f>TODAY()+15</f>
        <v>44159.517166527774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304</v>
      </c>
      <c r="C157" t="s">
        <v>0</v>
      </c>
      <c r="D157" t="s">
        <v>0</v>
      </c>
      <c r="E157" t="s">
        <v>261</v>
      </c>
      <c r="F157" t="s">
        <v>0</v>
      </c>
      <c r="G157" s="10">
        <f>TODAY()+15</f>
        <v>44159.51716653936</v>
      </c>
      <c r="H157" s="10">
        <f>TODAY()+15</f>
        <v>44159.51716653936</v>
      </c>
      <c r="I157" t="s">
        <v>0</v>
      </c>
      <c r="J157">
        <v>0</v>
      </c>
      <c r="K157">
        <v>8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305</v>
      </c>
      <c r="C158" t="s">
        <v>0</v>
      </c>
      <c r="D158" t="s">
        <v>0</v>
      </c>
      <c r="E158" t="s">
        <v>263</v>
      </c>
      <c r="F158" t="s">
        <v>0</v>
      </c>
      <c r="G158" s="10">
        <f>TODAY()+15</f>
        <v>44159.51716653936</v>
      </c>
      <c r="H158" s="10">
        <f>TODAY()+15</f>
        <v>44159.51716653936</v>
      </c>
      <c r="I158" t="s">
        <v>0</v>
      </c>
      <c r="J158">
        <v>0</v>
      </c>
      <c r="K158">
        <v>8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306</v>
      </c>
      <c r="C159" t="s">
        <v>0</v>
      </c>
      <c r="D159" t="s">
        <v>0</v>
      </c>
      <c r="E159" t="s">
        <v>265</v>
      </c>
      <c r="F159" t="s">
        <v>0</v>
      </c>
      <c r="G159" s="10">
        <f>TODAY()+15</f>
        <v>44159.517166550926</v>
      </c>
      <c r="H159" s="10">
        <f>TODAY()+15</f>
        <v>44159.517166550926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307</v>
      </c>
      <c r="C160" t="s">
        <v>0</v>
      </c>
      <c r="D160" t="s">
        <v>0</v>
      </c>
      <c r="E160" t="s">
        <v>267</v>
      </c>
      <c r="F160" t="s">
        <v>0</v>
      </c>
      <c r="G160" s="10">
        <f>TODAY()+15</f>
        <v>44159.517166550926</v>
      </c>
      <c r="H160" s="10">
        <f>TODAY()+15</f>
        <v>44159.517166562495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308</v>
      </c>
      <c r="C161" t="s">
        <v>0</v>
      </c>
      <c r="D161" t="s">
        <v>0</v>
      </c>
      <c r="E161" t="s">
        <v>269</v>
      </c>
      <c r="F161" t="s">
        <v>0</v>
      </c>
      <c r="G161" s="10">
        <f>TODAY()+15</f>
        <v>44159.517166562495</v>
      </c>
      <c r="H161" s="10">
        <f>TODAY()+15</f>
        <v>44159.517166562495</v>
      </c>
      <c r="I161" t="s">
        <v>0</v>
      </c>
      <c r="J161">
        <v>0</v>
      </c>
      <c r="K161">
        <v>8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9" t="s">
        <v>0</v>
      </c>
      <c r="B162" t="s">
        <v>309</v>
      </c>
      <c r="C162" t="s">
        <v>0</v>
      </c>
      <c r="D162" t="s">
        <v>0</v>
      </c>
      <c r="E162" t="s">
        <v>271</v>
      </c>
      <c r="F162" t="s">
        <v>0</v>
      </c>
      <c r="G162" s="10">
        <f>TODAY()+15</f>
        <v>44159.517166562495</v>
      </c>
      <c r="H162" s="10">
        <f>TODAY()+15</f>
        <v>44159.51716657408</v>
      </c>
      <c r="I162" t="s">
        <v>0</v>
      </c>
      <c r="J162">
        <v>0</v>
      </c>
      <c r="K162">
        <v>8</v>
      </c>
      <c r="L162">
        <v>0</v>
      </c>
      <c r="M162">
        <v>0</v>
      </c>
      <c r="N162" t="s">
        <v>23</v>
      </c>
      <c r="O162" t="s">
        <v>24</v>
      </c>
      <c r="P162" t="s">
        <v>0</v>
      </c>
      <c r="Q162">
        <v>0</v>
      </c>
      <c r="R162">
        <v>0</v>
      </c>
    </row>
    <row r="163" spans="1:18" x14ac:dyDescent="0.25">
      <c r="A163" s="9" t="s">
        <v>0</v>
      </c>
      <c r="B163" t="s">
        <v>310</v>
      </c>
      <c r="C163" t="s">
        <v>0</v>
      </c>
      <c r="D163" t="s">
        <v>0</v>
      </c>
      <c r="E163" t="s">
        <v>273</v>
      </c>
      <c r="F163" t="s">
        <v>0</v>
      </c>
      <c r="G163" s="10">
        <f>TODAY()+15</f>
        <v>44159.51716657408</v>
      </c>
      <c r="H163" s="10">
        <f>TODAY()+15</f>
        <v>44159.51716657408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9" t="s">
        <v>0</v>
      </c>
      <c r="B164" t="s">
        <v>311</v>
      </c>
      <c r="C164" t="s">
        <v>0</v>
      </c>
      <c r="D164" t="s">
        <v>0</v>
      </c>
      <c r="E164" t="s">
        <v>275</v>
      </c>
      <c r="F164" t="s">
        <v>0</v>
      </c>
      <c r="G164" s="10">
        <f>TODAY()+15</f>
        <v>44159.51716657408</v>
      </c>
      <c r="H164" s="10">
        <f>TODAY()+15</f>
        <v>44159.51716657408</v>
      </c>
      <c r="I164" t="s">
        <v>0</v>
      </c>
      <c r="J164">
        <v>0</v>
      </c>
      <c r="K164">
        <v>8</v>
      </c>
      <c r="L164">
        <v>0</v>
      </c>
      <c r="M164">
        <v>0</v>
      </c>
      <c r="N164" t="s">
        <v>23</v>
      </c>
      <c r="O164" t="s">
        <v>24</v>
      </c>
      <c r="P164" t="s">
        <v>0</v>
      </c>
      <c r="Q164">
        <v>0</v>
      </c>
      <c r="R164">
        <v>0</v>
      </c>
    </row>
    <row r="165" spans="1:18" x14ac:dyDescent="0.25">
      <c r="A165" s="9" t="s">
        <v>0</v>
      </c>
      <c r="B165" t="s">
        <v>312</v>
      </c>
      <c r="C165" t="s">
        <v>0</v>
      </c>
      <c r="D165" t="s">
        <v>0</v>
      </c>
      <c r="E165" t="s">
        <v>313</v>
      </c>
      <c r="F165" t="s">
        <v>0</v>
      </c>
      <c r="G165" s="10">
        <f>TODAY()+15</f>
        <v>44159.51716657408</v>
      </c>
      <c r="H165" s="10">
        <f>TODAY()+15</f>
        <v>44159.51716657408</v>
      </c>
      <c r="I165" t="s">
        <v>0</v>
      </c>
      <c r="J165">
        <v>0</v>
      </c>
      <c r="K165">
        <v>8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314</v>
      </c>
      <c r="C166" t="s">
        <v>0</v>
      </c>
      <c r="D166" t="s">
        <v>0</v>
      </c>
      <c r="E166" t="s">
        <v>279</v>
      </c>
      <c r="F166" t="s">
        <v>0</v>
      </c>
      <c r="G166" s="10">
        <f>TODAY()+15</f>
        <v>44159.51716658565</v>
      </c>
      <c r="H166" s="10">
        <f>TODAY()+15</f>
        <v>44159.51716658565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315</v>
      </c>
      <c r="C167" t="s">
        <v>0</v>
      </c>
      <c r="D167" t="s">
        <v>0</v>
      </c>
      <c r="E167" t="s">
        <v>281</v>
      </c>
      <c r="F167" t="s">
        <v>0</v>
      </c>
      <c r="G167" s="10">
        <f>TODAY()+15</f>
        <v>44159.51716658565</v>
      </c>
      <c r="H167" s="10">
        <f>TODAY()+15</f>
        <v>44159.51716658565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316</v>
      </c>
      <c r="C168" t="s">
        <v>0</v>
      </c>
      <c r="D168" t="s">
        <v>0</v>
      </c>
      <c r="E168" t="s">
        <v>283</v>
      </c>
      <c r="F168" t="s">
        <v>0</v>
      </c>
      <c r="G168" s="10">
        <f>TODAY()+15</f>
        <v>44159.51716658565</v>
      </c>
      <c r="H168" s="10">
        <f>TODAY()+15</f>
        <v>44159.51716658565</v>
      </c>
      <c r="I168" t="s">
        <v>0</v>
      </c>
      <c r="J168">
        <v>0</v>
      </c>
      <c r="K168">
        <v>8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11" t="s">
        <v>0</v>
      </c>
      <c r="B169" s="7" t="s">
        <v>317</v>
      </c>
      <c r="C169" s="7" t="s">
        <v>0</v>
      </c>
      <c r="D169" s="7" t="s">
        <v>318</v>
      </c>
      <c r="E169" s="7"/>
      <c r="F169" s="7" t="s">
        <v>0</v>
      </c>
      <c r="G169" s="8">
        <f>TODAY()+16</f>
        <v>44160.51716659722</v>
      </c>
      <c r="H169" s="8">
        <f>TODAY()+16</f>
        <v>44160.51716659722</v>
      </c>
      <c r="I169" s="7" t="s">
        <v>0</v>
      </c>
      <c r="J169" s="7">
        <v>0</v>
      </c>
      <c r="K169" s="7">
        <v>8</v>
      </c>
      <c r="L169" s="7">
        <v>0</v>
      </c>
      <c r="M169" s="7">
        <v>0</v>
      </c>
      <c r="N169" s="7" t="s">
        <v>0</v>
      </c>
      <c r="O169" s="7" t="s">
        <v>0</v>
      </c>
      <c r="P169" s="7" t="s">
        <v>0</v>
      </c>
      <c r="Q169" s="7">
        <v>0</v>
      </c>
      <c r="R169" s="7">
        <v>0</v>
      </c>
    </row>
    <row r="170" spans="1:18" x14ac:dyDescent="0.25">
      <c r="A170" s="9" t="s">
        <v>0</v>
      </c>
      <c r="B170" t="s">
        <v>319</v>
      </c>
      <c r="C170" t="s">
        <v>0</v>
      </c>
      <c r="D170" t="s">
        <v>0</v>
      </c>
      <c r="E170" t="s">
        <v>257</v>
      </c>
      <c r="F170" t="s">
        <v>0</v>
      </c>
      <c r="G170" s="10">
        <f>TODAY()+16</f>
        <v>44160.51716659722</v>
      </c>
      <c r="H170" s="10">
        <f>TODAY()+16</f>
        <v>44160.51716659722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9" t="s">
        <v>0</v>
      </c>
      <c r="B171" t="s">
        <v>320</v>
      </c>
      <c r="C171" t="s">
        <v>0</v>
      </c>
      <c r="D171" t="s">
        <v>0</v>
      </c>
      <c r="E171" t="s">
        <v>259</v>
      </c>
      <c r="F171" t="s">
        <v>0</v>
      </c>
      <c r="G171" s="10">
        <f>TODAY()+16</f>
        <v>44160.51716659722</v>
      </c>
      <c r="H171" s="10">
        <f>TODAY()+16</f>
        <v>44160.51716659722</v>
      </c>
      <c r="I171" t="s">
        <v>0</v>
      </c>
      <c r="J171">
        <v>0</v>
      </c>
      <c r="K171">
        <v>8</v>
      </c>
      <c r="L171">
        <v>0</v>
      </c>
      <c r="M171">
        <v>0</v>
      </c>
      <c r="N171" t="s">
        <v>23</v>
      </c>
      <c r="O171" t="s">
        <v>24</v>
      </c>
      <c r="P171" t="s">
        <v>0</v>
      </c>
      <c r="Q171">
        <v>0</v>
      </c>
      <c r="R171">
        <v>0</v>
      </c>
    </row>
    <row r="172" spans="1:18" x14ac:dyDescent="0.25">
      <c r="A172" s="9" t="s">
        <v>0</v>
      </c>
      <c r="B172" t="s">
        <v>321</v>
      </c>
      <c r="C172" t="s">
        <v>0</v>
      </c>
      <c r="D172" t="s">
        <v>0</v>
      </c>
      <c r="E172" t="s">
        <v>261</v>
      </c>
      <c r="F172" t="s">
        <v>0</v>
      </c>
      <c r="G172" s="10">
        <f>TODAY()+16</f>
        <v>44160.5171666088</v>
      </c>
      <c r="H172" s="10">
        <f>TODAY()+16</f>
        <v>44160.5171666088</v>
      </c>
      <c r="I172" t="s">
        <v>0</v>
      </c>
      <c r="J172">
        <v>0</v>
      </c>
      <c r="K172">
        <v>8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322</v>
      </c>
      <c r="C173" t="s">
        <v>0</v>
      </c>
      <c r="D173" t="s">
        <v>0</v>
      </c>
      <c r="E173" t="s">
        <v>263</v>
      </c>
      <c r="F173" t="s">
        <v>0</v>
      </c>
      <c r="G173" s="10">
        <f>TODAY()+16</f>
        <v>44160.5171666088</v>
      </c>
      <c r="H173" s="10">
        <f>TODAY()+16</f>
        <v>44160.5171666088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323</v>
      </c>
      <c r="C174" t="s">
        <v>0</v>
      </c>
      <c r="D174" t="s">
        <v>0</v>
      </c>
      <c r="E174" t="s">
        <v>265</v>
      </c>
      <c r="F174" t="s">
        <v>0</v>
      </c>
      <c r="G174" s="10">
        <f>TODAY()+16</f>
        <v>44160.51716662037</v>
      </c>
      <c r="H174" s="10">
        <f>TODAY()+16</f>
        <v>44160.51716662037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324</v>
      </c>
      <c r="C175" t="s">
        <v>0</v>
      </c>
      <c r="D175" t="s">
        <v>0</v>
      </c>
      <c r="E175" t="s">
        <v>267</v>
      </c>
      <c r="F175" t="s">
        <v>0</v>
      </c>
      <c r="G175" s="10">
        <f>TODAY()+16</f>
        <v>44160.517166631944</v>
      </c>
      <c r="H175" s="10">
        <f>TODAY()+16</f>
        <v>44160.517166631944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325</v>
      </c>
      <c r="C176" t="s">
        <v>0</v>
      </c>
      <c r="D176" t="s">
        <v>0</v>
      </c>
      <c r="E176" t="s">
        <v>269</v>
      </c>
      <c r="F176" t="s">
        <v>0</v>
      </c>
      <c r="G176" s="10">
        <f>TODAY()+16</f>
        <v>44160.517166631944</v>
      </c>
      <c r="H176" s="10">
        <f>TODAY()+16</f>
        <v>44160.517166631944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8" x14ac:dyDescent="0.25">
      <c r="A177" s="9" t="s">
        <v>0</v>
      </c>
      <c r="B177" t="s">
        <v>326</v>
      </c>
      <c r="C177" t="s">
        <v>0</v>
      </c>
      <c r="D177" t="s">
        <v>0</v>
      </c>
      <c r="E177" t="s">
        <v>271</v>
      </c>
      <c r="F177" t="s">
        <v>0</v>
      </c>
      <c r="G177" s="10">
        <f>TODAY()+16</f>
        <v>44160.517166631944</v>
      </c>
      <c r="H177" s="10">
        <f>TODAY()+16</f>
        <v>44160.51716664352</v>
      </c>
      <c r="I177" t="s">
        <v>0</v>
      </c>
      <c r="J177">
        <v>0</v>
      </c>
      <c r="K177">
        <v>8</v>
      </c>
      <c r="L177">
        <v>0</v>
      </c>
      <c r="M177">
        <v>0</v>
      </c>
      <c r="N177" t="s">
        <v>23</v>
      </c>
      <c r="O177" t="s">
        <v>24</v>
      </c>
      <c r="P177" t="s">
        <v>0</v>
      </c>
      <c r="Q177">
        <v>0</v>
      </c>
      <c r="R177">
        <v>0</v>
      </c>
    </row>
    <row r="178" spans="1:18" x14ac:dyDescent="0.25">
      <c r="A178" s="9" t="s">
        <v>0</v>
      </c>
      <c r="B178" t="s">
        <v>327</v>
      </c>
      <c r="C178" t="s">
        <v>0</v>
      </c>
      <c r="D178" t="s">
        <v>0</v>
      </c>
      <c r="E178" t="s">
        <v>273</v>
      </c>
      <c r="F178" t="s">
        <v>0</v>
      </c>
      <c r="G178" s="10">
        <f>TODAY()+16</f>
        <v>44160.51716664352</v>
      </c>
      <c r="H178" s="10">
        <f>TODAY()+16</f>
        <v>44160.51716665509</v>
      </c>
      <c r="I178" t="s">
        <v>0</v>
      </c>
      <c r="J178">
        <v>0</v>
      </c>
      <c r="K178">
        <v>8</v>
      </c>
      <c r="L178">
        <v>0</v>
      </c>
      <c r="M178">
        <v>0</v>
      </c>
      <c r="N178" t="s">
        <v>23</v>
      </c>
      <c r="O178" t="s">
        <v>24</v>
      </c>
      <c r="P178" t="s">
        <v>0</v>
      </c>
      <c r="Q178">
        <v>0</v>
      </c>
      <c r="R178">
        <v>0</v>
      </c>
    </row>
    <row r="179" spans="1:18" x14ac:dyDescent="0.25">
      <c r="A179" s="9" t="s">
        <v>0</v>
      </c>
      <c r="B179" t="s">
        <v>328</v>
      </c>
      <c r="C179" t="s">
        <v>0</v>
      </c>
      <c r="D179" t="s">
        <v>0</v>
      </c>
      <c r="E179" t="s">
        <v>275</v>
      </c>
      <c r="F179" t="s">
        <v>0</v>
      </c>
      <c r="G179" s="10">
        <f>TODAY()+16</f>
        <v>44160.51716666667</v>
      </c>
      <c r="H179" s="10">
        <f>TODAY()+16</f>
        <v>44160.51716666667</v>
      </c>
      <c r="I179" t="s">
        <v>0</v>
      </c>
      <c r="J179">
        <v>0</v>
      </c>
      <c r="K179">
        <v>8</v>
      </c>
      <c r="L179">
        <v>0</v>
      </c>
      <c r="M179">
        <v>0</v>
      </c>
      <c r="N179" t="s">
        <v>23</v>
      </c>
      <c r="O179" t="s">
        <v>24</v>
      </c>
      <c r="P179" t="s">
        <v>0</v>
      </c>
      <c r="Q179">
        <v>0</v>
      </c>
      <c r="R179">
        <v>0</v>
      </c>
    </row>
    <row r="180" spans="1:18" x14ac:dyDescent="0.25">
      <c r="A180" s="9" t="s">
        <v>0</v>
      </c>
      <c r="B180" t="s">
        <v>329</v>
      </c>
      <c r="C180" t="s">
        <v>0</v>
      </c>
      <c r="D180" t="s">
        <v>0</v>
      </c>
      <c r="E180" t="s">
        <v>330</v>
      </c>
      <c r="F180" t="s">
        <v>0</v>
      </c>
      <c r="G180" s="10">
        <f>TODAY()+16</f>
        <v>44160.51716666667</v>
      </c>
      <c r="H180" s="10">
        <f>TODAY()+16</f>
        <v>44160.51716666667</v>
      </c>
      <c r="I180" t="s">
        <v>0</v>
      </c>
      <c r="J180">
        <v>0</v>
      </c>
      <c r="K180">
        <v>8</v>
      </c>
      <c r="L180">
        <v>0</v>
      </c>
      <c r="M180">
        <v>0</v>
      </c>
      <c r="N180" t="s">
        <v>23</v>
      </c>
      <c r="O180" t="s">
        <v>24</v>
      </c>
      <c r="P180" t="s">
        <v>0</v>
      </c>
      <c r="Q180">
        <v>0</v>
      </c>
      <c r="R180">
        <v>0</v>
      </c>
    </row>
    <row r="181" spans="1:18" x14ac:dyDescent="0.25">
      <c r="A181" s="9" t="s">
        <v>0</v>
      </c>
      <c r="B181" t="s">
        <v>331</v>
      </c>
      <c r="C181" t="s">
        <v>0</v>
      </c>
      <c r="D181" t="s">
        <v>0</v>
      </c>
      <c r="E181" t="s">
        <v>279</v>
      </c>
      <c r="F181" t="s">
        <v>0</v>
      </c>
      <c r="G181" s="10">
        <f>TODAY()+16</f>
        <v>44160.51716666667</v>
      </c>
      <c r="H181" s="10">
        <f>TODAY()+16</f>
        <v>44160.51716666667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23</v>
      </c>
      <c r="O181" t="s">
        <v>24</v>
      </c>
      <c r="P181" t="s">
        <v>0</v>
      </c>
      <c r="Q181">
        <v>0</v>
      </c>
      <c r="R181">
        <v>0</v>
      </c>
    </row>
    <row r="182" spans="1:18" x14ac:dyDescent="0.25">
      <c r="A182" s="9" t="s">
        <v>0</v>
      </c>
      <c r="B182" t="s">
        <v>332</v>
      </c>
      <c r="C182" t="s">
        <v>0</v>
      </c>
      <c r="D182" t="s">
        <v>0</v>
      </c>
      <c r="E182" t="s">
        <v>281</v>
      </c>
      <c r="F182" t="s">
        <v>0</v>
      </c>
      <c r="G182" s="10">
        <f>TODAY()+16</f>
        <v>44160.51716666667</v>
      </c>
      <c r="H182" s="10">
        <f>TODAY()+16</f>
        <v>44160.51716666667</v>
      </c>
      <c r="I182" t="s">
        <v>0</v>
      </c>
      <c r="J182">
        <v>0</v>
      </c>
      <c r="K182">
        <v>8</v>
      </c>
      <c r="L182">
        <v>0</v>
      </c>
      <c r="M182">
        <v>0</v>
      </c>
      <c r="N182" t="s">
        <v>23</v>
      </c>
      <c r="O182" t="s">
        <v>24</v>
      </c>
      <c r="P182" t="s">
        <v>0</v>
      </c>
      <c r="Q182">
        <v>0</v>
      </c>
      <c r="R182">
        <v>0</v>
      </c>
    </row>
    <row r="183" spans="1:18" x14ac:dyDescent="0.25">
      <c r="A183" s="9" t="s">
        <v>0</v>
      </c>
      <c r="B183" t="s">
        <v>333</v>
      </c>
      <c r="C183" t="s">
        <v>0</v>
      </c>
      <c r="D183" t="s">
        <v>0</v>
      </c>
      <c r="E183" t="s">
        <v>283</v>
      </c>
      <c r="F183" t="s">
        <v>0</v>
      </c>
      <c r="G183" s="10">
        <f>TODAY()+16</f>
        <v>44160.51716667824</v>
      </c>
      <c r="H183" s="10">
        <f>TODAY()+16</f>
        <v>44160.51716667824</v>
      </c>
      <c r="I183" t="s">
        <v>0</v>
      </c>
      <c r="J183">
        <v>0</v>
      </c>
      <c r="K183">
        <v>8</v>
      </c>
      <c r="L183">
        <v>0</v>
      </c>
      <c r="M183">
        <v>0</v>
      </c>
      <c r="N183" t="s">
        <v>23</v>
      </c>
      <c r="O183" t="s">
        <v>24</v>
      </c>
      <c r="P183" t="s">
        <v>0</v>
      </c>
      <c r="Q183">
        <v>0</v>
      </c>
      <c r="R183">
        <v>0</v>
      </c>
    </row>
    <row r="184" spans="1:18" x14ac:dyDescent="0.25">
      <c r="A184" s="11" t="s">
        <v>0</v>
      </c>
      <c r="B184" s="7" t="s">
        <v>334</v>
      </c>
      <c r="C184" s="7" t="s">
        <v>0</v>
      </c>
      <c r="D184" s="7" t="s">
        <v>335</v>
      </c>
      <c r="E184" s="7"/>
      <c r="F184" s="7" t="s">
        <v>0</v>
      </c>
      <c r="G184" s="8">
        <f>TODAY()+19</f>
        <v>44163.51716667824</v>
      </c>
      <c r="H184" s="8">
        <f>TODAY()+19</f>
        <v>44163.51716667824</v>
      </c>
      <c r="I184" s="7" t="s">
        <v>0</v>
      </c>
      <c r="J184" s="7">
        <v>0</v>
      </c>
      <c r="K184" s="7">
        <v>0.02</v>
      </c>
      <c r="L184" s="7">
        <v>0</v>
      </c>
      <c r="M184" s="7">
        <v>0</v>
      </c>
      <c r="N184" s="7" t="s">
        <v>0</v>
      </c>
      <c r="O184" s="7" t="s">
        <v>0</v>
      </c>
      <c r="P184" s="7" t="s">
        <v>0</v>
      </c>
      <c r="Q184" s="7">
        <v>0</v>
      </c>
      <c r="R184" s="7">
        <v>0</v>
      </c>
    </row>
    <row r="185" spans="1:18" x14ac:dyDescent="0.25">
      <c r="A185" s="9" t="s">
        <v>0</v>
      </c>
      <c r="B185" t="s">
        <v>336</v>
      </c>
      <c r="C185" t="s">
        <v>0</v>
      </c>
      <c r="D185" t="s">
        <v>0</v>
      </c>
      <c r="E185" t="s">
        <v>257</v>
      </c>
      <c r="F185" t="s">
        <v>0</v>
      </c>
      <c r="G185" s="10">
        <f>TODAY()+19</f>
        <v>44163.51716667824</v>
      </c>
      <c r="H185" s="10">
        <f>TODAY()+19</f>
        <v>44163.51716667824</v>
      </c>
      <c r="I185" t="s">
        <v>0</v>
      </c>
      <c r="J185">
        <v>0</v>
      </c>
      <c r="K185">
        <v>0.02</v>
      </c>
      <c r="L185">
        <v>0</v>
      </c>
      <c r="M185">
        <v>0</v>
      </c>
      <c r="N185" t="s">
        <v>23</v>
      </c>
      <c r="O185" t="s">
        <v>24</v>
      </c>
      <c r="P185" t="s">
        <v>0</v>
      </c>
      <c r="Q185">
        <v>0</v>
      </c>
      <c r="R185">
        <v>0</v>
      </c>
    </row>
    <row r="186" spans="1:18" x14ac:dyDescent="0.25">
      <c r="A186" s="9" t="s">
        <v>0</v>
      </c>
      <c r="B186" t="s">
        <v>337</v>
      </c>
      <c r="C186" t="s">
        <v>0</v>
      </c>
      <c r="D186" t="s">
        <v>0</v>
      </c>
      <c r="E186" t="s">
        <v>259</v>
      </c>
      <c r="F186" t="s">
        <v>0</v>
      </c>
      <c r="G186" s="10">
        <f>TODAY()+19</f>
        <v>44163.51716668981</v>
      </c>
      <c r="H186" s="10">
        <f>TODAY()+19</f>
        <v>44163.51716668981</v>
      </c>
      <c r="I186" t="s">
        <v>0</v>
      </c>
      <c r="J186">
        <v>0</v>
      </c>
      <c r="K186">
        <v>0.02</v>
      </c>
      <c r="L186">
        <v>0</v>
      </c>
      <c r="M186">
        <v>0</v>
      </c>
      <c r="N186" t="s">
        <v>23</v>
      </c>
      <c r="O186" t="s">
        <v>24</v>
      </c>
      <c r="P186" t="s">
        <v>0</v>
      </c>
      <c r="Q186">
        <v>0</v>
      </c>
      <c r="R186">
        <v>0</v>
      </c>
    </row>
    <row r="187" spans="1:18" x14ac:dyDescent="0.25">
      <c r="A187" s="9" t="s">
        <v>0</v>
      </c>
      <c r="B187" t="s">
        <v>338</v>
      </c>
      <c r="C187" t="s">
        <v>0</v>
      </c>
      <c r="D187" t="s">
        <v>0</v>
      </c>
      <c r="E187" t="s">
        <v>261</v>
      </c>
      <c r="F187" t="s">
        <v>0</v>
      </c>
      <c r="G187" s="10">
        <f>TODAY()+19</f>
        <v>44163.51716668981</v>
      </c>
      <c r="H187" s="10">
        <f>TODAY()+19</f>
        <v>44163.51716668981</v>
      </c>
      <c r="I187" t="s">
        <v>0</v>
      </c>
      <c r="J187">
        <v>0</v>
      </c>
      <c r="K187">
        <v>0.02</v>
      </c>
      <c r="L187">
        <v>0</v>
      </c>
      <c r="M187">
        <v>0</v>
      </c>
      <c r="N187" t="s">
        <v>23</v>
      </c>
      <c r="O187" t="s">
        <v>24</v>
      </c>
      <c r="P187" t="s">
        <v>0</v>
      </c>
      <c r="Q187">
        <v>0</v>
      </c>
      <c r="R187">
        <v>0</v>
      </c>
    </row>
    <row r="188" spans="1:18" x14ac:dyDescent="0.25">
      <c r="A188" s="9" t="s">
        <v>0</v>
      </c>
      <c r="B188" t="s">
        <v>339</v>
      </c>
      <c r="C188" t="s">
        <v>0</v>
      </c>
      <c r="D188" t="s">
        <v>0</v>
      </c>
      <c r="E188" t="s">
        <v>263</v>
      </c>
      <c r="F188" t="s">
        <v>0</v>
      </c>
      <c r="G188" s="10">
        <f>TODAY()+19</f>
        <v>44163.51716668981</v>
      </c>
      <c r="H188" s="10">
        <f>TODAY()+19</f>
        <v>44163.51716668981</v>
      </c>
      <c r="I188" t="s">
        <v>0</v>
      </c>
      <c r="J188">
        <v>0</v>
      </c>
      <c r="K188">
        <v>0.02</v>
      </c>
      <c r="L188">
        <v>0</v>
      </c>
      <c r="M188">
        <v>0</v>
      </c>
      <c r="N188" t="s">
        <v>23</v>
      </c>
      <c r="O188" t="s">
        <v>24</v>
      </c>
      <c r="P188" t="s">
        <v>0</v>
      </c>
      <c r="Q188">
        <v>0</v>
      </c>
      <c r="R188">
        <v>0</v>
      </c>
    </row>
    <row r="189" spans="1:18" x14ac:dyDescent="0.25">
      <c r="A189" s="9" t="s">
        <v>0</v>
      </c>
      <c r="B189" t="s">
        <v>340</v>
      </c>
      <c r="C189" t="s">
        <v>0</v>
      </c>
      <c r="D189" t="s">
        <v>0</v>
      </c>
      <c r="E189" t="s">
        <v>265</v>
      </c>
      <c r="F189" t="s">
        <v>0</v>
      </c>
      <c r="G189" s="10">
        <f>TODAY()+19</f>
        <v>44163.51716668981</v>
      </c>
      <c r="H189" s="10">
        <f>TODAY()+19</f>
        <v>44163.51716668981</v>
      </c>
      <c r="I189" t="s">
        <v>0</v>
      </c>
      <c r="J189">
        <v>0</v>
      </c>
      <c r="K189">
        <v>0.02</v>
      </c>
      <c r="L189">
        <v>0</v>
      </c>
      <c r="M189">
        <v>0</v>
      </c>
      <c r="N189" t="s">
        <v>23</v>
      </c>
      <c r="O189" t="s">
        <v>24</v>
      </c>
      <c r="P189" t="s">
        <v>0</v>
      </c>
      <c r="Q189">
        <v>0</v>
      </c>
      <c r="R189">
        <v>0</v>
      </c>
    </row>
    <row r="190" spans="1:18" x14ac:dyDescent="0.25">
      <c r="A190" s="9" t="s">
        <v>0</v>
      </c>
      <c r="B190" t="s">
        <v>341</v>
      </c>
      <c r="C190" t="s">
        <v>0</v>
      </c>
      <c r="D190" t="s">
        <v>0</v>
      </c>
      <c r="E190" t="s">
        <v>267</v>
      </c>
      <c r="F190" t="s">
        <v>0</v>
      </c>
      <c r="G190" s="10">
        <f>TODAY()+19</f>
        <v>44163.51716668981</v>
      </c>
      <c r="H190" s="10">
        <f>TODAY()+19</f>
        <v>44163.51716670139</v>
      </c>
      <c r="I190" t="s">
        <v>0</v>
      </c>
      <c r="J190">
        <v>0</v>
      </c>
      <c r="K190">
        <v>0.02</v>
      </c>
      <c r="L190">
        <v>0</v>
      </c>
      <c r="M190">
        <v>0</v>
      </c>
      <c r="N190" t="s">
        <v>23</v>
      </c>
      <c r="O190" t="s">
        <v>24</v>
      </c>
      <c r="P190" t="s">
        <v>0</v>
      </c>
      <c r="Q190">
        <v>0</v>
      </c>
      <c r="R190">
        <v>0</v>
      </c>
    </row>
    <row r="191" spans="1:18" x14ac:dyDescent="0.25">
      <c r="A191" s="9" t="s">
        <v>0</v>
      </c>
      <c r="B191" t="s">
        <v>342</v>
      </c>
      <c r="C191" t="s">
        <v>0</v>
      </c>
      <c r="D191" t="s">
        <v>0</v>
      </c>
      <c r="E191" t="s">
        <v>269</v>
      </c>
      <c r="F191" t="s">
        <v>0</v>
      </c>
      <c r="G191" s="10">
        <f>TODAY()+19</f>
        <v>44163.51716670139</v>
      </c>
      <c r="H191" s="10">
        <f>TODAY()+19</f>
        <v>44163.51716670139</v>
      </c>
      <c r="I191" t="s">
        <v>0</v>
      </c>
      <c r="J191">
        <v>0</v>
      </c>
      <c r="K191">
        <v>0.02</v>
      </c>
      <c r="L191">
        <v>0</v>
      </c>
      <c r="M191">
        <v>0</v>
      </c>
      <c r="N191" t="s">
        <v>23</v>
      </c>
      <c r="O191" t="s">
        <v>24</v>
      </c>
      <c r="P191" t="s">
        <v>0</v>
      </c>
      <c r="Q191">
        <v>0</v>
      </c>
      <c r="R191">
        <v>0</v>
      </c>
    </row>
    <row r="192" spans="1:18" x14ac:dyDescent="0.25">
      <c r="A192" s="9" t="s">
        <v>0</v>
      </c>
      <c r="B192" t="s">
        <v>343</v>
      </c>
      <c r="C192" t="s">
        <v>0</v>
      </c>
      <c r="D192" t="s">
        <v>0</v>
      </c>
      <c r="E192" t="s">
        <v>271</v>
      </c>
      <c r="F192" t="s">
        <v>0</v>
      </c>
      <c r="G192" s="10">
        <f>TODAY()+19</f>
        <v>44163.51716671296</v>
      </c>
      <c r="H192" s="10">
        <f>TODAY()+19</f>
        <v>44163.51716671296</v>
      </c>
      <c r="I192" t="s">
        <v>0</v>
      </c>
      <c r="J192">
        <v>0</v>
      </c>
      <c r="K192">
        <v>0.02</v>
      </c>
      <c r="L192">
        <v>0</v>
      </c>
      <c r="M192">
        <v>0</v>
      </c>
      <c r="N192" t="s">
        <v>23</v>
      </c>
      <c r="O192" t="s">
        <v>24</v>
      </c>
      <c r="P192" t="s">
        <v>0</v>
      </c>
      <c r="Q192">
        <v>0</v>
      </c>
      <c r="R192">
        <v>0</v>
      </c>
    </row>
    <row r="193" spans="1:18" x14ac:dyDescent="0.25">
      <c r="A193" s="9" t="s">
        <v>0</v>
      </c>
      <c r="B193" t="s">
        <v>344</v>
      </c>
      <c r="C193" t="s">
        <v>0</v>
      </c>
      <c r="D193" t="s">
        <v>0</v>
      </c>
      <c r="E193" t="s">
        <v>273</v>
      </c>
      <c r="F193" t="s">
        <v>0</v>
      </c>
      <c r="G193" s="10">
        <f>TODAY()+19</f>
        <v>44163.51716671296</v>
      </c>
      <c r="H193" s="10">
        <f>TODAY()+19</f>
        <v>44163.51716671296</v>
      </c>
      <c r="I193" t="s">
        <v>0</v>
      </c>
      <c r="J193">
        <v>0</v>
      </c>
      <c r="K193">
        <v>0.02</v>
      </c>
      <c r="L193">
        <v>0</v>
      </c>
      <c r="M193">
        <v>0</v>
      </c>
      <c r="N193" t="s">
        <v>23</v>
      </c>
      <c r="O193" t="s">
        <v>24</v>
      </c>
      <c r="P193" t="s">
        <v>0</v>
      </c>
      <c r="Q193">
        <v>0</v>
      </c>
      <c r="R193">
        <v>0</v>
      </c>
    </row>
    <row r="194" spans="1:18" x14ac:dyDescent="0.25">
      <c r="A194" s="9" t="s">
        <v>0</v>
      </c>
      <c r="B194" t="s">
        <v>345</v>
      </c>
      <c r="C194" t="s">
        <v>0</v>
      </c>
      <c r="D194" t="s">
        <v>0</v>
      </c>
      <c r="E194" t="s">
        <v>275</v>
      </c>
      <c r="F194" t="s">
        <v>0</v>
      </c>
      <c r="G194" s="10">
        <f>TODAY()+19</f>
        <v>44163.51716671296</v>
      </c>
      <c r="H194" s="10">
        <f>TODAY()+19</f>
        <v>44163.51716672454</v>
      </c>
      <c r="I194" t="s">
        <v>0</v>
      </c>
      <c r="J194">
        <v>0</v>
      </c>
      <c r="K194">
        <v>0.02</v>
      </c>
      <c r="L194">
        <v>0</v>
      </c>
      <c r="M194">
        <v>0</v>
      </c>
      <c r="N194" t="s">
        <v>23</v>
      </c>
      <c r="O194" t="s">
        <v>24</v>
      </c>
      <c r="P194" t="s">
        <v>0</v>
      </c>
      <c r="Q194">
        <v>0</v>
      </c>
      <c r="R194">
        <v>0</v>
      </c>
    </row>
    <row r="195" spans="1:18" x14ac:dyDescent="0.25">
      <c r="A195" s="9" t="s">
        <v>0</v>
      </c>
      <c r="B195" t="s">
        <v>346</v>
      </c>
      <c r="C195" t="s">
        <v>0</v>
      </c>
      <c r="D195" t="s">
        <v>0</v>
      </c>
      <c r="E195" t="s">
        <v>347</v>
      </c>
      <c r="F195" t="s">
        <v>0</v>
      </c>
      <c r="G195" s="10">
        <f>TODAY()+19</f>
        <v>44163.51716672454</v>
      </c>
      <c r="H195" s="10">
        <f>TODAY()+19</f>
        <v>44163.51716672454</v>
      </c>
      <c r="I195" t="s">
        <v>0</v>
      </c>
      <c r="J195">
        <v>0</v>
      </c>
      <c r="K195">
        <v>0.02</v>
      </c>
      <c r="L195">
        <v>0</v>
      </c>
      <c r="M195">
        <v>0</v>
      </c>
      <c r="N195" t="s">
        <v>23</v>
      </c>
      <c r="O195" t="s">
        <v>24</v>
      </c>
      <c r="P195" t="s">
        <v>0</v>
      </c>
      <c r="Q195">
        <v>0</v>
      </c>
      <c r="R195">
        <v>0</v>
      </c>
    </row>
    <row r="196" spans="1:18" x14ac:dyDescent="0.25">
      <c r="A196" s="9" t="s">
        <v>0</v>
      </c>
      <c r="B196" t="s">
        <v>348</v>
      </c>
      <c r="C196" t="s">
        <v>0</v>
      </c>
      <c r="D196" t="s">
        <v>0</v>
      </c>
      <c r="E196" t="s">
        <v>279</v>
      </c>
      <c r="F196" t="s">
        <v>0</v>
      </c>
      <c r="G196" s="10">
        <f>TODAY()+19</f>
        <v>44163.51716672454</v>
      </c>
      <c r="H196" s="10">
        <f>TODAY()+19</f>
        <v>44163.51716672454</v>
      </c>
      <c r="I196" t="s">
        <v>0</v>
      </c>
      <c r="J196">
        <v>0</v>
      </c>
      <c r="K196">
        <v>0.02</v>
      </c>
      <c r="L196">
        <v>0</v>
      </c>
      <c r="M196">
        <v>0</v>
      </c>
      <c r="N196" t="s">
        <v>23</v>
      </c>
      <c r="O196" t="s">
        <v>24</v>
      </c>
      <c r="P196" t="s">
        <v>0</v>
      </c>
      <c r="Q196">
        <v>0</v>
      </c>
      <c r="R196">
        <v>0</v>
      </c>
    </row>
    <row r="197" spans="1:18" x14ac:dyDescent="0.25">
      <c r="A197" s="9" t="s">
        <v>0</v>
      </c>
      <c r="B197" t="s">
        <v>349</v>
      </c>
      <c r="C197" t="s">
        <v>0</v>
      </c>
      <c r="D197" t="s">
        <v>0</v>
      </c>
      <c r="E197" t="s">
        <v>281</v>
      </c>
      <c r="F197" t="s">
        <v>0</v>
      </c>
      <c r="G197" s="10">
        <f>TODAY()+19</f>
        <v>44163.51716672454</v>
      </c>
      <c r="H197" s="10">
        <f>TODAY()+19</f>
        <v>44163.51716672454</v>
      </c>
      <c r="I197" t="s">
        <v>0</v>
      </c>
      <c r="J197">
        <v>0</v>
      </c>
      <c r="K197">
        <v>0.02</v>
      </c>
      <c r="L197">
        <v>0</v>
      </c>
      <c r="M197">
        <v>0</v>
      </c>
      <c r="N197" t="s">
        <v>23</v>
      </c>
      <c r="O197" t="s">
        <v>24</v>
      </c>
      <c r="P197" t="s">
        <v>0</v>
      </c>
      <c r="Q197">
        <v>0</v>
      </c>
      <c r="R197">
        <v>0</v>
      </c>
    </row>
    <row r="198" spans="1:18" x14ac:dyDescent="0.25">
      <c r="A198" s="9" t="s">
        <v>0</v>
      </c>
      <c r="B198" t="s">
        <v>350</v>
      </c>
      <c r="C198" t="s">
        <v>0</v>
      </c>
      <c r="D198" t="s">
        <v>0</v>
      </c>
      <c r="E198" t="s">
        <v>283</v>
      </c>
      <c r="F198" t="s">
        <v>0</v>
      </c>
      <c r="G198" s="10">
        <f>TODAY()+19</f>
        <v>44163.51716672454</v>
      </c>
      <c r="H198" s="10">
        <f>TODAY()+19</f>
        <v>44163.51716672454</v>
      </c>
      <c r="I198" t="s">
        <v>0</v>
      </c>
      <c r="J198">
        <v>0</v>
      </c>
      <c r="K198">
        <v>0.02</v>
      </c>
      <c r="L198">
        <v>0</v>
      </c>
      <c r="M198">
        <v>0</v>
      </c>
      <c r="N198" t="s">
        <v>23</v>
      </c>
      <c r="O198" t="s">
        <v>24</v>
      </c>
      <c r="P198" t="s">
        <v>0</v>
      </c>
      <c r="Q198">
        <v>0</v>
      </c>
      <c r="R198">
        <v>0</v>
      </c>
    </row>
    <row r="199" spans="1:18" x14ac:dyDescent="0.25">
      <c r="A199" s="11" t="s">
        <v>0</v>
      </c>
      <c r="B199" s="7" t="s">
        <v>351</v>
      </c>
      <c r="C199" s="7" t="s">
        <v>0</v>
      </c>
      <c r="D199" s="7" t="s">
        <v>352</v>
      </c>
      <c r="E199" s="7"/>
      <c r="F199" s="7" t="s">
        <v>0</v>
      </c>
      <c r="G199" s="8">
        <f>TODAY()+19</f>
        <v>44163.51716675926</v>
      </c>
      <c r="H199" s="8">
        <f>TODAY()+19</f>
        <v>44163.51716675926</v>
      </c>
      <c r="I199" s="7" t="s">
        <v>0</v>
      </c>
      <c r="J199" s="7">
        <v>0</v>
      </c>
      <c r="K199" s="7">
        <v>8</v>
      </c>
      <c r="L199" s="7">
        <v>0</v>
      </c>
      <c r="M199" s="7">
        <v>0</v>
      </c>
      <c r="N199" s="7" t="s">
        <v>0</v>
      </c>
      <c r="O199" s="7" t="s">
        <v>0</v>
      </c>
      <c r="P199" s="7" t="s">
        <v>0</v>
      </c>
      <c r="Q199" s="7">
        <v>0</v>
      </c>
      <c r="R199" s="7">
        <v>0</v>
      </c>
    </row>
    <row r="200" spans="1:18" x14ac:dyDescent="0.25">
      <c r="A200" s="9" t="s">
        <v>0</v>
      </c>
      <c r="B200" t="s">
        <v>353</v>
      </c>
      <c r="C200" t="s">
        <v>0</v>
      </c>
      <c r="D200" t="s">
        <v>0</v>
      </c>
      <c r="E200" t="s">
        <v>257</v>
      </c>
      <c r="F200" t="s">
        <v>0</v>
      </c>
      <c r="G200" s="10">
        <f>TODAY()+19</f>
        <v>44163.517166770835</v>
      </c>
      <c r="H200" s="10">
        <f>TODAY()+19</f>
        <v>44163.517166770835</v>
      </c>
      <c r="I200" t="s">
        <v>0</v>
      </c>
      <c r="J200">
        <v>0</v>
      </c>
      <c r="K200">
        <v>8</v>
      </c>
      <c r="L200">
        <v>0</v>
      </c>
      <c r="M200">
        <v>0</v>
      </c>
      <c r="N200" t="s">
        <v>23</v>
      </c>
      <c r="O200" t="s">
        <v>24</v>
      </c>
      <c r="P200" t="s">
        <v>0</v>
      </c>
      <c r="Q200">
        <v>0</v>
      </c>
      <c r="R200">
        <v>0</v>
      </c>
    </row>
    <row r="201" spans="1:18" x14ac:dyDescent="0.25">
      <c r="A201" s="9" t="s">
        <v>0</v>
      </c>
      <c r="B201" t="s">
        <v>354</v>
      </c>
      <c r="C201" t="s">
        <v>0</v>
      </c>
      <c r="D201" t="s">
        <v>0</v>
      </c>
      <c r="E201" t="s">
        <v>259</v>
      </c>
      <c r="F201" t="s">
        <v>0</v>
      </c>
      <c r="G201" s="10">
        <f>TODAY()+19</f>
        <v>44163.517166770835</v>
      </c>
      <c r="H201" s="10">
        <f>TODAY()+19</f>
        <v>44163.517166770835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23</v>
      </c>
      <c r="O201" t="s">
        <v>24</v>
      </c>
      <c r="P201" t="s">
        <v>0</v>
      </c>
      <c r="Q201">
        <v>0</v>
      </c>
      <c r="R201">
        <v>0</v>
      </c>
    </row>
    <row r="202" spans="1:18" x14ac:dyDescent="0.25">
      <c r="A202" s="9" t="s">
        <v>0</v>
      </c>
      <c r="B202" t="s">
        <v>355</v>
      </c>
      <c r="C202" t="s">
        <v>0</v>
      </c>
      <c r="D202" t="s">
        <v>0</v>
      </c>
      <c r="E202" t="s">
        <v>261</v>
      </c>
      <c r="F202" t="s">
        <v>0</v>
      </c>
      <c r="G202" s="10">
        <f>TODAY()+19</f>
        <v>44163.5171667824</v>
      </c>
      <c r="H202" s="10">
        <f>TODAY()+19</f>
        <v>44163.5171667824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23</v>
      </c>
      <c r="O202" t="s">
        <v>24</v>
      </c>
      <c r="P202" t="s">
        <v>0</v>
      </c>
      <c r="Q202">
        <v>0</v>
      </c>
      <c r="R202">
        <v>0</v>
      </c>
    </row>
    <row r="203" spans="1:18" x14ac:dyDescent="0.25">
      <c r="A203" s="9" t="s">
        <v>0</v>
      </c>
      <c r="B203" t="s">
        <v>356</v>
      </c>
      <c r="C203" t="s">
        <v>0</v>
      </c>
      <c r="D203" t="s">
        <v>0</v>
      </c>
      <c r="E203" t="s">
        <v>263</v>
      </c>
      <c r="F203" t="s">
        <v>0</v>
      </c>
      <c r="G203" s="10">
        <f>TODAY()+19</f>
        <v>44163.5171667824</v>
      </c>
      <c r="H203" s="10">
        <f>TODAY()+19</f>
        <v>44163.5171667824</v>
      </c>
      <c r="I203" t="s">
        <v>0</v>
      </c>
      <c r="J203">
        <v>0</v>
      </c>
      <c r="K203">
        <v>8</v>
      </c>
      <c r="L203">
        <v>0</v>
      </c>
      <c r="M203">
        <v>0</v>
      </c>
      <c r="N203" t="s">
        <v>23</v>
      </c>
      <c r="O203" t="s">
        <v>24</v>
      </c>
      <c r="P203" t="s">
        <v>0</v>
      </c>
      <c r="Q203">
        <v>0</v>
      </c>
      <c r="R203">
        <v>0</v>
      </c>
    </row>
    <row r="204" spans="1:18" x14ac:dyDescent="0.25">
      <c r="A204" s="9" t="s">
        <v>0</v>
      </c>
      <c r="B204" t="s">
        <v>357</v>
      </c>
      <c r="C204" t="s">
        <v>0</v>
      </c>
      <c r="D204" t="s">
        <v>0</v>
      </c>
      <c r="E204" t="s">
        <v>265</v>
      </c>
      <c r="F204" t="s">
        <v>0</v>
      </c>
      <c r="G204" s="10">
        <f>TODAY()+19</f>
        <v>44163.51716679399</v>
      </c>
      <c r="H204" s="10">
        <f>TODAY()+19</f>
        <v>44163.51716679399</v>
      </c>
      <c r="I204" t="s">
        <v>0</v>
      </c>
      <c r="J204">
        <v>0</v>
      </c>
      <c r="K204">
        <v>8</v>
      </c>
      <c r="L204">
        <v>0</v>
      </c>
      <c r="M204">
        <v>0</v>
      </c>
      <c r="N204" t="s">
        <v>23</v>
      </c>
      <c r="O204" t="s">
        <v>24</v>
      </c>
      <c r="P204" t="s">
        <v>0</v>
      </c>
      <c r="Q204">
        <v>0</v>
      </c>
      <c r="R204">
        <v>0</v>
      </c>
    </row>
    <row r="205" spans="1:18" x14ac:dyDescent="0.25">
      <c r="A205" s="9" t="s">
        <v>0</v>
      </c>
      <c r="B205" t="s">
        <v>358</v>
      </c>
      <c r="C205" t="s">
        <v>0</v>
      </c>
      <c r="D205" t="s">
        <v>0</v>
      </c>
      <c r="E205" t="s">
        <v>267</v>
      </c>
      <c r="F205" t="s">
        <v>0</v>
      </c>
      <c r="G205" s="10">
        <f>TODAY()+19</f>
        <v>44163.51716679399</v>
      </c>
      <c r="H205" s="10">
        <f>TODAY()+19</f>
        <v>44163.51716679399</v>
      </c>
      <c r="I205" t="s">
        <v>0</v>
      </c>
      <c r="J205">
        <v>0</v>
      </c>
      <c r="K205">
        <v>8</v>
      </c>
      <c r="L205">
        <v>0</v>
      </c>
      <c r="M205">
        <v>0</v>
      </c>
      <c r="N205" t="s">
        <v>23</v>
      </c>
      <c r="O205" t="s">
        <v>24</v>
      </c>
      <c r="P205" t="s">
        <v>0</v>
      </c>
      <c r="Q205">
        <v>0</v>
      </c>
      <c r="R205">
        <v>0</v>
      </c>
    </row>
    <row r="206" spans="1:18" x14ac:dyDescent="0.25">
      <c r="A206" s="9" t="s">
        <v>0</v>
      </c>
      <c r="B206" t="s">
        <v>359</v>
      </c>
      <c r="C206" t="s">
        <v>0</v>
      </c>
      <c r="D206" t="s">
        <v>0</v>
      </c>
      <c r="E206" t="s">
        <v>269</v>
      </c>
      <c r="F206" t="s">
        <v>0</v>
      </c>
      <c r="G206" s="10">
        <f>TODAY()+19</f>
        <v>44163.517166805555</v>
      </c>
      <c r="H206" s="10">
        <f>TODAY()+19</f>
        <v>44163.517166805555</v>
      </c>
      <c r="I206" t="s">
        <v>0</v>
      </c>
      <c r="J206">
        <v>0</v>
      </c>
      <c r="K206">
        <v>8</v>
      </c>
      <c r="L206">
        <v>0</v>
      </c>
      <c r="M206">
        <v>0</v>
      </c>
      <c r="N206" t="s">
        <v>23</v>
      </c>
      <c r="O206" t="s">
        <v>24</v>
      </c>
      <c r="P206" t="s">
        <v>0</v>
      </c>
      <c r="Q206">
        <v>0</v>
      </c>
      <c r="R206">
        <v>0</v>
      </c>
    </row>
    <row r="207" spans="1:18" x14ac:dyDescent="0.25">
      <c r="A207" s="9" t="s">
        <v>0</v>
      </c>
      <c r="B207" t="s">
        <v>360</v>
      </c>
      <c r="C207" t="s">
        <v>0</v>
      </c>
      <c r="D207" t="s">
        <v>0</v>
      </c>
      <c r="E207" t="s">
        <v>271</v>
      </c>
      <c r="F207" t="s">
        <v>0</v>
      </c>
      <c r="G207" s="10">
        <f>TODAY()+19</f>
        <v>44163.517166805555</v>
      </c>
      <c r="H207" s="10">
        <f>TODAY()+19</f>
        <v>44163.517166805555</v>
      </c>
      <c r="I207" t="s">
        <v>0</v>
      </c>
      <c r="J207">
        <v>0</v>
      </c>
      <c r="K207">
        <v>8</v>
      </c>
      <c r="L207">
        <v>0</v>
      </c>
      <c r="M207">
        <v>0</v>
      </c>
      <c r="N207" t="s">
        <v>23</v>
      </c>
      <c r="O207" t="s">
        <v>24</v>
      </c>
      <c r="P207" t="s">
        <v>0</v>
      </c>
      <c r="Q207">
        <v>0</v>
      </c>
      <c r="R207">
        <v>0</v>
      </c>
    </row>
    <row r="208" spans="1:18" x14ac:dyDescent="0.25">
      <c r="A208" s="9" t="s">
        <v>0</v>
      </c>
      <c r="B208" t="s">
        <v>361</v>
      </c>
      <c r="C208" t="s">
        <v>0</v>
      </c>
      <c r="D208" t="s">
        <v>0</v>
      </c>
      <c r="E208" t="s">
        <v>273</v>
      </c>
      <c r="F208" t="s">
        <v>0</v>
      </c>
      <c r="G208" s="10">
        <f>TODAY()+19</f>
        <v>44163.517166805555</v>
      </c>
      <c r="H208" s="10">
        <f>TODAY()+19</f>
        <v>44163.517166805555</v>
      </c>
      <c r="I208" t="s">
        <v>0</v>
      </c>
      <c r="J208">
        <v>0</v>
      </c>
      <c r="K208">
        <v>8</v>
      </c>
      <c r="L208">
        <v>0</v>
      </c>
      <c r="M208">
        <v>0</v>
      </c>
      <c r="N208" t="s">
        <v>23</v>
      </c>
      <c r="O208" t="s">
        <v>24</v>
      </c>
      <c r="P208" t="s">
        <v>0</v>
      </c>
      <c r="Q208">
        <v>0</v>
      </c>
      <c r="R208">
        <v>0</v>
      </c>
    </row>
    <row r="209" spans="1:18" x14ac:dyDescent="0.25">
      <c r="A209" s="9" t="s">
        <v>0</v>
      </c>
      <c r="B209" t="s">
        <v>362</v>
      </c>
      <c r="C209" t="s">
        <v>0</v>
      </c>
      <c r="D209" t="s">
        <v>0</v>
      </c>
      <c r="E209" t="s">
        <v>275</v>
      </c>
      <c r="F209" t="s">
        <v>0</v>
      </c>
      <c r="G209" s="10">
        <f>TODAY()+19</f>
        <v>44163.517166817124</v>
      </c>
      <c r="H209" s="10">
        <f>TODAY()+19</f>
        <v>44163.517166817124</v>
      </c>
      <c r="I209" t="s">
        <v>0</v>
      </c>
      <c r="J209">
        <v>0</v>
      </c>
      <c r="K209">
        <v>8</v>
      </c>
      <c r="L209">
        <v>0</v>
      </c>
      <c r="M209">
        <v>0</v>
      </c>
      <c r="N209" t="s">
        <v>23</v>
      </c>
      <c r="O209" t="s">
        <v>24</v>
      </c>
      <c r="P209" t="s">
        <v>0</v>
      </c>
      <c r="Q209">
        <v>0</v>
      </c>
      <c r="R209">
        <v>0</v>
      </c>
    </row>
    <row r="210" spans="1:18" x14ac:dyDescent="0.25">
      <c r="A210" s="9" t="s">
        <v>0</v>
      </c>
      <c r="B210" t="s">
        <v>363</v>
      </c>
      <c r="C210" t="s">
        <v>0</v>
      </c>
      <c r="D210" t="s">
        <v>0</v>
      </c>
      <c r="E210" t="s">
        <v>364</v>
      </c>
      <c r="F210" t="s">
        <v>0</v>
      </c>
      <c r="G210" s="10">
        <f>TODAY()+19</f>
        <v>44163.517166817124</v>
      </c>
      <c r="H210" s="10">
        <f>TODAY()+19</f>
        <v>44163.517166817124</v>
      </c>
      <c r="I210" t="s">
        <v>0</v>
      </c>
      <c r="J210">
        <v>0</v>
      </c>
      <c r="K210">
        <v>8</v>
      </c>
      <c r="L210">
        <v>0</v>
      </c>
      <c r="M210">
        <v>0</v>
      </c>
      <c r="N210" t="s">
        <v>23</v>
      </c>
      <c r="O210" t="s">
        <v>24</v>
      </c>
      <c r="P210" t="s">
        <v>0</v>
      </c>
      <c r="Q210">
        <v>0</v>
      </c>
      <c r="R210">
        <v>0</v>
      </c>
    </row>
    <row r="211" spans="1:18" x14ac:dyDescent="0.25">
      <c r="A211" s="9" t="s">
        <v>0</v>
      </c>
      <c r="B211" t="s">
        <v>365</v>
      </c>
      <c r="C211" t="s">
        <v>0</v>
      </c>
      <c r="D211" t="s">
        <v>0</v>
      </c>
      <c r="E211" t="s">
        <v>279</v>
      </c>
      <c r="F211" t="s">
        <v>0</v>
      </c>
      <c r="G211" s="10">
        <f>TODAY()+19</f>
        <v>44163.51716682871</v>
      </c>
      <c r="H211" s="10">
        <f>TODAY()+19</f>
        <v>44163.51716682871</v>
      </c>
      <c r="I211" t="s">
        <v>0</v>
      </c>
      <c r="J211">
        <v>0</v>
      </c>
      <c r="K211">
        <v>8</v>
      </c>
      <c r="L211">
        <v>0</v>
      </c>
      <c r="M211">
        <v>0</v>
      </c>
      <c r="N211" t="s">
        <v>23</v>
      </c>
      <c r="O211" t="s">
        <v>24</v>
      </c>
      <c r="P211" t="s">
        <v>0</v>
      </c>
      <c r="Q211">
        <v>0</v>
      </c>
      <c r="R211">
        <v>0</v>
      </c>
    </row>
    <row r="212" spans="1:18" x14ac:dyDescent="0.25">
      <c r="A212" s="9" t="s">
        <v>0</v>
      </c>
      <c r="B212" t="s">
        <v>366</v>
      </c>
      <c r="C212" t="s">
        <v>0</v>
      </c>
      <c r="D212" t="s">
        <v>0</v>
      </c>
      <c r="E212" t="s">
        <v>281</v>
      </c>
      <c r="F212" t="s">
        <v>0</v>
      </c>
      <c r="G212" s="10">
        <f>TODAY()+19</f>
        <v>44163.51716682871</v>
      </c>
      <c r="H212" s="10">
        <f>TODAY()+19</f>
        <v>44163.51716682871</v>
      </c>
      <c r="I212" t="s">
        <v>0</v>
      </c>
      <c r="J212">
        <v>0</v>
      </c>
      <c r="K212">
        <v>8</v>
      </c>
      <c r="L212">
        <v>0</v>
      </c>
      <c r="M212">
        <v>0</v>
      </c>
      <c r="N212" t="s">
        <v>23</v>
      </c>
      <c r="O212" t="s">
        <v>24</v>
      </c>
      <c r="P212" t="s">
        <v>0</v>
      </c>
      <c r="Q212">
        <v>0</v>
      </c>
      <c r="R212">
        <v>0</v>
      </c>
    </row>
    <row r="213" spans="1:18" x14ac:dyDescent="0.25">
      <c r="A213" s="9" t="s">
        <v>0</v>
      </c>
      <c r="B213" t="s">
        <v>367</v>
      </c>
      <c r="C213" t="s">
        <v>0</v>
      </c>
      <c r="D213" t="s">
        <v>0</v>
      </c>
      <c r="E213" t="s">
        <v>283</v>
      </c>
      <c r="F213" t="s">
        <v>0</v>
      </c>
      <c r="G213" s="10">
        <f>TODAY()+19</f>
        <v>44163.51716682871</v>
      </c>
      <c r="H213" s="10">
        <f>TODAY()+19</f>
        <v>44163.51716682871</v>
      </c>
      <c r="I213" t="s">
        <v>0</v>
      </c>
      <c r="J213">
        <v>0</v>
      </c>
      <c r="K213">
        <v>8</v>
      </c>
      <c r="L213">
        <v>0</v>
      </c>
      <c r="M213">
        <v>0</v>
      </c>
      <c r="N213" t="s">
        <v>23</v>
      </c>
      <c r="O213" t="s">
        <v>24</v>
      </c>
      <c r="P213" t="s">
        <v>0</v>
      </c>
      <c r="Q213">
        <v>0</v>
      </c>
      <c r="R213">
        <v>0</v>
      </c>
    </row>
    <row r="214" spans="1:18" x14ac:dyDescent="0.25">
      <c r="A214" s="11" t="s">
        <v>0</v>
      </c>
      <c r="B214" s="7" t="s">
        <v>368</v>
      </c>
      <c r="C214" s="7" t="s">
        <v>0</v>
      </c>
      <c r="D214" s="7" t="s">
        <v>114</v>
      </c>
      <c r="E214" s="7"/>
      <c r="F214" s="7" t="s">
        <v>0</v>
      </c>
      <c r="G214" s="8">
        <f>TODAY()+19</f>
        <v>44163.517166840276</v>
      </c>
      <c r="H214" s="8">
        <f>TODAY()+19</f>
        <v>44163.517166840276</v>
      </c>
      <c r="I214" s="7" t="s">
        <v>0</v>
      </c>
      <c r="J214" s="7">
        <v>0</v>
      </c>
      <c r="K214" s="7">
        <v>8</v>
      </c>
      <c r="L214" s="7">
        <v>0</v>
      </c>
      <c r="M214" s="7">
        <v>0</v>
      </c>
      <c r="N214" s="7" t="s">
        <v>0</v>
      </c>
      <c r="O214" s="7" t="s">
        <v>0</v>
      </c>
      <c r="P214" s="7" t="s">
        <v>0</v>
      </c>
      <c r="Q214" s="7">
        <v>0</v>
      </c>
      <c r="R214" s="7">
        <v>0</v>
      </c>
    </row>
    <row r="215" spans="1:18" x14ac:dyDescent="0.25">
      <c r="A215" s="9" t="s">
        <v>0</v>
      </c>
      <c r="B215" t="s">
        <v>369</v>
      </c>
      <c r="C215" t="s">
        <v>0</v>
      </c>
      <c r="D215" t="s">
        <v>0</v>
      </c>
      <c r="E215" t="s">
        <v>257</v>
      </c>
      <c r="F215" t="s">
        <v>0</v>
      </c>
      <c r="G215" s="10">
        <f>TODAY()+19</f>
        <v>44163.517166840276</v>
      </c>
      <c r="H215" s="10">
        <f>TODAY()+19</f>
        <v>44163.51716685185</v>
      </c>
      <c r="I215" t="s">
        <v>0</v>
      </c>
      <c r="J215">
        <v>0</v>
      </c>
      <c r="K215">
        <v>8</v>
      </c>
      <c r="L215">
        <v>0</v>
      </c>
      <c r="M215">
        <v>0</v>
      </c>
      <c r="N215" t="s">
        <v>23</v>
      </c>
      <c r="O215" t="s">
        <v>24</v>
      </c>
      <c r="P215" t="s">
        <v>0</v>
      </c>
      <c r="Q215">
        <v>0</v>
      </c>
      <c r="R215">
        <v>0</v>
      </c>
    </row>
    <row r="216" spans="1:18" x14ac:dyDescent="0.25">
      <c r="A216" s="9" t="s">
        <v>0</v>
      </c>
      <c r="B216" t="s">
        <v>370</v>
      </c>
      <c r="C216" t="s">
        <v>0</v>
      </c>
      <c r="D216" t="s">
        <v>0</v>
      </c>
      <c r="E216" t="s">
        <v>259</v>
      </c>
      <c r="F216" t="s">
        <v>0</v>
      </c>
      <c r="G216" s="10">
        <f>TODAY()+19</f>
        <v>44163.51716685185</v>
      </c>
      <c r="H216" s="10">
        <f>TODAY()+19</f>
        <v>44163.51716685185</v>
      </c>
      <c r="I216" t="s">
        <v>0</v>
      </c>
      <c r="J216">
        <v>0</v>
      </c>
      <c r="K216">
        <v>8</v>
      </c>
      <c r="L216">
        <v>0</v>
      </c>
      <c r="M216">
        <v>0</v>
      </c>
      <c r="N216" t="s">
        <v>23</v>
      </c>
      <c r="O216" t="s">
        <v>24</v>
      </c>
      <c r="P216" t="s">
        <v>0</v>
      </c>
      <c r="Q216">
        <v>0</v>
      </c>
      <c r="R216">
        <v>0</v>
      </c>
    </row>
    <row r="217" spans="1:18" x14ac:dyDescent="0.25">
      <c r="A217" s="9" t="s">
        <v>0</v>
      </c>
      <c r="B217" t="s">
        <v>371</v>
      </c>
      <c r="C217" t="s">
        <v>0</v>
      </c>
      <c r="D217" t="s">
        <v>0</v>
      </c>
      <c r="E217" t="s">
        <v>261</v>
      </c>
      <c r="F217" t="s">
        <v>0</v>
      </c>
      <c r="G217" s="10">
        <f>TODAY()+19</f>
        <v>44163.51716686343</v>
      </c>
      <c r="H217" s="10">
        <f>TODAY()+19</f>
        <v>44163.51716686343</v>
      </c>
      <c r="I217" t="s">
        <v>0</v>
      </c>
      <c r="J217">
        <v>0</v>
      </c>
      <c r="K217">
        <v>8</v>
      </c>
      <c r="L217">
        <v>0</v>
      </c>
      <c r="M217">
        <v>0</v>
      </c>
      <c r="N217" t="s">
        <v>23</v>
      </c>
      <c r="O217" t="s">
        <v>24</v>
      </c>
      <c r="P217" t="s">
        <v>0</v>
      </c>
      <c r="Q217">
        <v>0</v>
      </c>
      <c r="R217">
        <v>0</v>
      </c>
    </row>
    <row r="218" spans="1:18" x14ac:dyDescent="0.25">
      <c r="A218" s="9" t="s">
        <v>0</v>
      </c>
      <c r="B218" t="s">
        <v>372</v>
      </c>
      <c r="C218" t="s">
        <v>0</v>
      </c>
      <c r="D218" t="s">
        <v>0</v>
      </c>
      <c r="E218" t="s">
        <v>263</v>
      </c>
      <c r="F218" t="s">
        <v>0</v>
      </c>
      <c r="G218" s="10">
        <f>TODAY()+19</f>
        <v>44163.51716686343</v>
      </c>
      <c r="H218" s="10">
        <f>TODAY()+19</f>
        <v>44163.51716686343</v>
      </c>
      <c r="I218" t="s">
        <v>0</v>
      </c>
      <c r="J218">
        <v>0</v>
      </c>
      <c r="K218">
        <v>8</v>
      </c>
      <c r="L218">
        <v>0</v>
      </c>
      <c r="M218">
        <v>0</v>
      </c>
      <c r="N218" t="s">
        <v>23</v>
      </c>
      <c r="O218" t="s">
        <v>24</v>
      </c>
      <c r="P218" t="s">
        <v>0</v>
      </c>
      <c r="Q218">
        <v>0</v>
      </c>
      <c r="R218">
        <v>0</v>
      </c>
    </row>
    <row r="219" spans="1:18" x14ac:dyDescent="0.25">
      <c r="A219" s="9" t="s">
        <v>0</v>
      </c>
      <c r="B219" t="s">
        <v>373</v>
      </c>
      <c r="C219" t="s">
        <v>0</v>
      </c>
      <c r="D219" t="s">
        <v>0</v>
      </c>
      <c r="E219" t="s">
        <v>265</v>
      </c>
      <c r="F219" t="s">
        <v>0</v>
      </c>
      <c r="G219" s="10">
        <f>TODAY()+19</f>
        <v>44163.517166875</v>
      </c>
      <c r="H219" s="10">
        <f>TODAY()+19</f>
        <v>44163.517166875</v>
      </c>
      <c r="I219" t="s">
        <v>0</v>
      </c>
      <c r="J219">
        <v>0</v>
      </c>
      <c r="K219">
        <v>8</v>
      </c>
      <c r="L219">
        <v>0</v>
      </c>
      <c r="M219">
        <v>0</v>
      </c>
      <c r="N219" t="s">
        <v>23</v>
      </c>
      <c r="O219" t="s">
        <v>24</v>
      </c>
      <c r="P219" t="s">
        <v>0</v>
      </c>
      <c r="Q219">
        <v>0</v>
      </c>
      <c r="R219">
        <v>0</v>
      </c>
    </row>
    <row r="220" spans="1:18" x14ac:dyDescent="0.25">
      <c r="A220" s="9" t="s">
        <v>0</v>
      </c>
      <c r="B220" t="s">
        <v>374</v>
      </c>
      <c r="C220" t="s">
        <v>0</v>
      </c>
      <c r="D220" t="s">
        <v>0</v>
      </c>
      <c r="E220" t="s">
        <v>267</v>
      </c>
      <c r="F220" t="s">
        <v>0</v>
      </c>
      <c r="G220" s="10">
        <f>TODAY()+19</f>
        <v>44163.517166875</v>
      </c>
      <c r="H220" s="10">
        <f>TODAY()+19</f>
        <v>44163.517166875</v>
      </c>
      <c r="I220" t="s">
        <v>0</v>
      </c>
      <c r="J220">
        <v>0</v>
      </c>
      <c r="K220">
        <v>8</v>
      </c>
      <c r="L220">
        <v>0</v>
      </c>
      <c r="M220">
        <v>0</v>
      </c>
      <c r="N220" t="s">
        <v>23</v>
      </c>
      <c r="O220" t="s">
        <v>24</v>
      </c>
      <c r="P220" t="s">
        <v>0</v>
      </c>
      <c r="Q220">
        <v>0</v>
      </c>
      <c r="R220">
        <v>0</v>
      </c>
    </row>
    <row r="221" spans="1:18" x14ac:dyDescent="0.25">
      <c r="A221" s="9" t="s">
        <v>0</v>
      </c>
      <c r="B221" t="s">
        <v>375</v>
      </c>
      <c r="C221" t="s">
        <v>0</v>
      </c>
      <c r="D221" t="s">
        <v>0</v>
      </c>
      <c r="E221" t="s">
        <v>269</v>
      </c>
      <c r="F221" t="s">
        <v>0</v>
      </c>
      <c r="G221" s="10">
        <f>TODAY()+19</f>
        <v>44163.51716688657</v>
      </c>
      <c r="H221" s="10">
        <f>TODAY()+19</f>
        <v>44163.51716688657</v>
      </c>
      <c r="I221" t="s">
        <v>0</v>
      </c>
      <c r="J221">
        <v>0</v>
      </c>
      <c r="K221">
        <v>8</v>
      </c>
      <c r="L221">
        <v>0</v>
      </c>
      <c r="M221">
        <v>0</v>
      </c>
      <c r="N221" t="s">
        <v>23</v>
      </c>
      <c r="O221" t="s">
        <v>24</v>
      </c>
      <c r="P221" t="s">
        <v>0</v>
      </c>
      <c r="Q221">
        <v>0</v>
      </c>
      <c r="R221">
        <v>0</v>
      </c>
    </row>
    <row r="222" spans="1:18" x14ac:dyDescent="0.25">
      <c r="A222" s="9" t="s">
        <v>0</v>
      </c>
      <c r="B222" t="s">
        <v>376</v>
      </c>
      <c r="C222" t="s">
        <v>0</v>
      </c>
      <c r="D222" t="s">
        <v>0</v>
      </c>
      <c r="E222" t="s">
        <v>271</v>
      </c>
      <c r="F222" t="s">
        <v>0</v>
      </c>
      <c r="G222" s="10">
        <f>TODAY()+19</f>
        <v>44163.51716688657</v>
      </c>
      <c r="H222" s="10">
        <f>TODAY()+19</f>
        <v>44163.51716688657</v>
      </c>
      <c r="I222" t="s">
        <v>0</v>
      </c>
      <c r="J222">
        <v>0</v>
      </c>
      <c r="K222">
        <v>8</v>
      </c>
      <c r="L222">
        <v>0</v>
      </c>
      <c r="M222">
        <v>0</v>
      </c>
      <c r="N222" t="s">
        <v>23</v>
      </c>
      <c r="O222" t="s">
        <v>24</v>
      </c>
      <c r="P222" t="s">
        <v>0</v>
      </c>
      <c r="Q222">
        <v>0</v>
      </c>
      <c r="R222">
        <v>0</v>
      </c>
    </row>
    <row r="223" spans="1:18" x14ac:dyDescent="0.25">
      <c r="A223" s="9" t="s">
        <v>0</v>
      </c>
      <c r="B223" t="s">
        <v>377</v>
      </c>
      <c r="C223" t="s">
        <v>0</v>
      </c>
      <c r="D223" t="s">
        <v>0</v>
      </c>
      <c r="E223" t="s">
        <v>273</v>
      </c>
      <c r="F223" t="s">
        <v>0</v>
      </c>
      <c r="G223" s="10">
        <f>TODAY()+19</f>
        <v>44163.51716688657</v>
      </c>
      <c r="H223" s="10">
        <f>TODAY()+19</f>
        <v>44163.51716689815</v>
      </c>
      <c r="I223" t="s">
        <v>0</v>
      </c>
      <c r="J223">
        <v>0</v>
      </c>
      <c r="K223">
        <v>8</v>
      </c>
      <c r="L223">
        <v>0</v>
      </c>
      <c r="M223">
        <v>0</v>
      </c>
      <c r="N223" t="s">
        <v>23</v>
      </c>
      <c r="O223" t="s">
        <v>24</v>
      </c>
      <c r="P223" t="s">
        <v>0</v>
      </c>
      <c r="Q223">
        <v>0</v>
      </c>
      <c r="R223">
        <v>0</v>
      </c>
    </row>
    <row r="224" spans="1:18" x14ac:dyDescent="0.25">
      <c r="A224" s="9" t="s">
        <v>0</v>
      </c>
      <c r="B224" t="s">
        <v>378</v>
      </c>
      <c r="C224" t="s">
        <v>0</v>
      </c>
      <c r="D224" t="s">
        <v>0</v>
      </c>
      <c r="E224" t="s">
        <v>275</v>
      </c>
      <c r="F224" t="s">
        <v>0</v>
      </c>
      <c r="G224" s="10">
        <f>TODAY()+19</f>
        <v>44163.51716689815</v>
      </c>
      <c r="H224" s="10">
        <f>TODAY()+19</f>
        <v>44163.51716689815</v>
      </c>
      <c r="I224" t="s">
        <v>0</v>
      </c>
      <c r="J224">
        <v>0</v>
      </c>
      <c r="K224">
        <v>8</v>
      </c>
      <c r="L224">
        <v>0</v>
      </c>
      <c r="M224">
        <v>0</v>
      </c>
      <c r="N224" t="s">
        <v>23</v>
      </c>
      <c r="O224" t="s">
        <v>24</v>
      </c>
      <c r="P224" t="s">
        <v>0</v>
      </c>
      <c r="Q224">
        <v>0</v>
      </c>
      <c r="R224">
        <v>0</v>
      </c>
    </row>
    <row r="225" spans="1:18" x14ac:dyDescent="0.25">
      <c r="A225" s="9" t="s">
        <v>0</v>
      </c>
      <c r="B225" t="s">
        <v>379</v>
      </c>
      <c r="C225" t="s">
        <v>0</v>
      </c>
      <c r="D225" t="s">
        <v>0</v>
      </c>
      <c r="E225" t="s">
        <v>380</v>
      </c>
      <c r="F225" t="s">
        <v>0</v>
      </c>
      <c r="G225" s="10">
        <f>TODAY()+19</f>
        <v>44163.51716690972</v>
      </c>
      <c r="H225" s="10">
        <f>TODAY()+19</f>
        <v>44163.51716690972</v>
      </c>
      <c r="I225" t="s">
        <v>0</v>
      </c>
      <c r="J225">
        <v>0</v>
      </c>
      <c r="K225">
        <v>8</v>
      </c>
      <c r="L225">
        <v>0</v>
      </c>
      <c r="M225">
        <v>0</v>
      </c>
      <c r="N225" t="s">
        <v>23</v>
      </c>
      <c r="O225" t="s">
        <v>24</v>
      </c>
      <c r="P225" t="s">
        <v>0</v>
      </c>
      <c r="Q225">
        <v>0</v>
      </c>
      <c r="R225">
        <v>0</v>
      </c>
    </row>
    <row r="226" spans="1:18" x14ac:dyDescent="0.25">
      <c r="A226" s="9" t="s">
        <v>0</v>
      </c>
      <c r="B226" t="s">
        <v>381</v>
      </c>
      <c r="C226" t="s">
        <v>0</v>
      </c>
      <c r="D226" t="s">
        <v>0</v>
      </c>
      <c r="E226" t="s">
        <v>279</v>
      </c>
      <c r="F226" t="s">
        <v>0</v>
      </c>
      <c r="G226" s="10">
        <f>TODAY()+19</f>
        <v>44163.51716690972</v>
      </c>
      <c r="H226" s="10">
        <f>TODAY()+19</f>
        <v>44163.51716690972</v>
      </c>
      <c r="I226" t="s">
        <v>0</v>
      </c>
      <c r="J226">
        <v>0</v>
      </c>
      <c r="K226">
        <v>8</v>
      </c>
      <c r="L226">
        <v>0</v>
      </c>
      <c r="M226">
        <v>0</v>
      </c>
      <c r="N226" t="s">
        <v>23</v>
      </c>
      <c r="O226" t="s">
        <v>24</v>
      </c>
      <c r="P226" t="s">
        <v>0</v>
      </c>
      <c r="Q226">
        <v>0</v>
      </c>
      <c r="R226">
        <v>0</v>
      </c>
    </row>
    <row r="227" spans="1:18" x14ac:dyDescent="0.25">
      <c r="A227" s="9" t="s">
        <v>0</v>
      </c>
      <c r="B227" t="s">
        <v>382</v>
      </c>
      <c r="C227" t="s">
        <v>0</v>
      </c>
      <c r="D227" t="s">
        <v>0</v>
      </c>
      <c r="E227" t="s">
        <v>281</v>
      </c>
      <c r="F227" t="s">
        <v>0</v>
      </c>
      <c r="G227" s="10">
        <f>TODAY()+19</f>
        <v>44163.5171669213</v>
      </c>
      <c r="H227" s="10">
        <f>TODAY()+19</f>
        <v>44163.5171669213</v>
      </c>
      <c r="I227" t="s">
        <v>0</v>
      </c>
      <c r="J227">
        <v>0</v>
      </c>
      <c r="K227">
        <v>8</v>
      </c>
      <c r="L227">
        <v>0</v>
      </c>
      <c r="M227">
        <v>0</v>
      </c>
      <c r="N227" t="s">
        <v>23</v>
      </c>
      <c r="O227" t="s">
        <v>24</v>
      </c>
      <c r="P227" t="s">
        <v>0</v>
      </c>
      <c r="Q227">
        <v>0</v>
      </c>
      <c r="R227">
        <v>0</v>
      </c>
    </row>
    <row r="228" spans="1:18" x14ac:dyDescent="0.25">
      <c r="A228" s="9" t="s">
        <v>0</v>
      </c>
      <c r="B228" t="s">
        <v>383</v>
      </c>
      <c r="C228" t="s">
        <v>0</v>
      </c>
      <c r="D228" t="s">
        <v>0</v>
      </c>
      <c r="E228" t="s">
        <v>283</v>
      </c>
      <c r="F228" t="s">
        <v>0</v>
      </c>
      <c r="G228" s="10">
        <f>TODAY()+19</f>
        <v>44163.5171669213</v>
      </c>
      <c r="H228" s="10">
        <f>TODAY()+19</f>
        <v>44163.5171669213</v>
      </c>
      <c r="I228" t="s">
        <v>0</v>
      </c>
      <c r="J228">
        <v>0</v>
      </c>
      <c r="K228">
        <v>8</v>
      </c>
      <c r="L228">
        <v>0</v>
      </c>
      <c r="M228">
        <v>0</v>
      </c>
      <c r="N228" t="s">
        <v>23</v>
      </c>
      <c r="O228" t="s">
        <v>24</v>
      </c>
      <c r="P228" t="s">
        <v>0</v>
      </c>
      <c r="Q228">
        <v>0</v>
      </c>
      <c r="R228">
        <v>0</v>
      </c>
    </row>
    <row r="229" spans="1:18" x14ac:dyDescent="0.25">
      <c r="A229" s="11" t="s">
        <v>0</v>
      </c>
      <c r="B229" s="7" t="s">
        <v>384</v>
      </c>
      <c r="C229" s="7" t="s">
        <v>0</v>
      </c>
      <c r="D229" s="7" t="s">
        <v>385</v>
      </c>
      <c r="E229" s="7"/>
      <c r="F229" s="7" t="s">
        <v>0</v>
      </c>
      <c r="G229" s="8">
        <f>TODAY()+20</f>
        <v>44164.51716693287</v>
      </c>
      <c r="H229" s="8">
        <f>TODAY()+20</f>
        <v>44164.51716693287</v>
      </c>
      <c r="I229" s="7" t="s">
        <v>0</v>
      </c>
      <c r="J229" s="7">
        <v>0</v>
      </c>
      <c r="K229" s="7">
        <v>8</v>
      </c>
      <c r="L229" s="7">
        <v>0</v>
      </c>
      <c r="M229" s="7">
        <v>0</v>
      </c>
      <c r="N229" s="7" t="s">
        <v>0</v>
      </c>
      <c r="O229" s="7" t="s">
        <v>0</v>
      </c>
      <c r="P229" s="7" t="s">
        <v>0</v>
      </c>
      <c r="Q229" s="7">
        <v>0</v>
      </c>
      <c r="R229" s="7">
        <v>0</v>
      </c>
    </row>
    <row r="230" spans="1:18" x14ac:dyDescent="0.25">
      <c r="A230" s="9" t="s">
        <v>0</v>
      </c>
      <c r="B230" t="s">
        <v>386</v>
      </c>
      <c r="C230" t="s">
        <v>0</v>
      </c>
      <c r="D230" t="s">
        <v>0</v>
      </c>
      <c r="E230" t="s">
        <v>257</v>
      </c>
      <c r="F230" t="s">
        <v>0</v>
      </c>
      <c r="G230" s="10">
        <f>TODAY()+20</f>
        <v>44164.51716693287</v>
      </c>
      <c r="H230" s="10">
        <f>TODAY()+20</f>
        <v>44164.51716693287</v>
      </c>
      <c r="I230" t="s">
        <v>0</v>
      </c>
      <c r="J230">
        <v>0</v>
      </c>
      <c r="K230">
        <v>8</v>
      </c>
      <c r="L230">
        <v>0</v>
      </c>
      <c r="M230">
        <v>0</v>
      </c>
      <c r="N230" t="s">
        <v>23</v>
      </c>
      <c r="O230" t="s">
        <v>24</v>
      </c>
      <c r="P230" t="s">
        <v>0</v>
      </c>
      <c r="Q230">
        <v>0</v>
      </c>
      <c r="R230">
        <v>0</v>
      </c>
    </row>
    <row r="231" spans="1:18" x14ac:dyDescent="0.25">
      <c r="A231" s="9" t="s">
        <v>0</v>
      </c>
      <c r="B231" t="s">
        <v>387</v>
      </c>
      <c r="C231" t="s">
        <v>0</v>
      </c>
      <c r="D231" t="s">
        <v>0</v>
      </c>
      <c r="E231" t="s">
        <v>259</v>
      </c>
      <c r="F231" t="s">
        <v>0</v>
      </c>
      <c r="G231" s="10">
        <f>TODAY()+20</f>
        <v>44164.51716693287</v>
      </c>
      <c r="H231" s="10">
        <f>TODAY()+20</f>
        <v>44164.51716693287</v>
      </c>
      <c r="I231" t="s">
        <v>0</v>
      </c>
      <c r="J231">
        <v>0</v>
      </c>
      <c r="K231">
        <v>8</v>
      </c>
      <c r="L231">
        <v>0</v>
      </c>
      <c r="M231">
        <v>0</v>
      </c>
      <c r="N231" t="s">
        <v>23</v>
      </c>
      <c r="O231" t="s">
        <v>24</v>
      </c>
      <c r="P231" t="s">
        <v>0</v>
      </c>
      <c r="Q231">
        <v>0</v>
      </c>
      <c r="R231">
        <v>0</v>
      </c>
    </row>
    <row r="232" spans="1:18" x14ac:dyDescent="0.25">
      <c r="A232" s="9" t="s">
        <v>0</v>
      </c>
      <c r="B232" t="s">
        <v>388</v>
      </c>
      <c r="C232" t="s">
        <v>0</v>
      </c>
      <c r="D232" t="s">
        <v>0</v>
      </c>
      <c r="E232" t="s">
        <v>261</v>
      </c>
      <c r="F232" t="s">
        <v>0</v>
      </c>
      <c r="G232" s="10">
        <f>TODAY()+20</f>
        <v>44164.51716693287</v>
      </c>
      <c r="H232" s="10">
        <f>TODAY()+20</f>
        <v>44164.51716693287</v>
      </c>
      <c r="I232" t="s">
        <v>0</v>
      </c>
      <c r="J232">
        <v>0</v>
      </c>
      <c r="K232">
        <v>8</v>
      </c>
      <c r="L232">
        <v>0</v>
      </c>
      <c r="M232">
        <v>0</v>
      </c>
      <c r="N232" t="s">
        <v>23</v>
      </c>
      <c r="O232" t="s">
        <v>24</v>
      </c>
      <c r="P232" t="s">
        <v>0</v>
      </c>
      <c r="Q232">
        <v>0</v>
      </c>
      <c r="R232">
        <v>0</v>
      </c>
    </row>
    <row r="233" spans="1:18" x14ac:dyDescent="0.25">
      <c r="A233" s="9" t="s">
        <v>0</v>
      </c>
      <c r="B233" t="s">
        <v>389</v>
      </c>
      <c r="C233" t="s">
        <v>0</v>
      </c>
      <c r="D233" t="s">
        <v>0</v>
      </c>
      <c r="E233" t="s">
        <v>263</v>
      </c>
      <c r="F233" t="s">
        <v>0</v>
      </c>
      <c r="G233" s="10">
        <f>TODAY()+20</f>
        <v>44164.51716693287</v>
      </c>
      <c r="H233" s="10">
        <f>TODAY()+20</f>
        <v>44164.51716693287</v>
      </c>
      <c r="I233" t="s">
        <v>0</v>
      </c>
      <c r="J233">
        <v>0</v>
      </c>
      <c r="K233">
        <v>8</v>
      </c>
      <c r="L233">
        <v>0</v>
      </c>
      <c r="M233">
        <v>0</v>
      </c>
      <c r="N233" t="s">
        <v>23</v>
      </c>
      <c r="O233" t="s">
        <v>24</v>
      </c>
      <c r="P233" t="s">
        <v>0</v>
      </c>
      <c r="Q233">
        <v>0</v>
      </c>
      <c r="R233">
        <v>0</v>
      </c>
    </row>
    <row r="234" spans="1:18" x14ac:dyDescent="0.25">
      <c r="A234" s="9" t="s">
        <v>0</v>
      </c>
      <c r="B234" t="s">
        <v>390</v>
      </c>
      <c r="C234" t="s">
        <v>0</v>
      </c>
      <c r="D234" t="s">
        <v>0</v>
      </c>
      <c r="E234" t="s">
        <v>265</v>
      </c>
      <c r="F234" t="s">
        <v>0</v>
      </c>
      <c r="G234" s="10">
        <f>TODAY()+20</f>
        <v>44164.517166944446</v>
      </c>
      <c r="H234" s="10">
        <f>TODAY()+20</f>
        <v>44164.517166944446</v>
      </c>
      <c r="I234" t="s">
        <v>0</v>
      </c>
      <c r="J234">
        <v>0</v>
      </c>
      <c r="K234">
        <v>8</v>
      </c>
      <c r="L234">
        <v>0</v>
      </c>
      <c r="M234">
        <v>0</v>
      </c>
      <c r="N234" t="s">
        <v>23</v>
      </c>
      <c r="O234" t="s">
        <v>24</v>
      </c>
      <c r="P234" t="s">
        <v>0</v>
      </c>
      <c r="Q234">
        <v>0</v>
      </c>
      <c r="R234">
        <v>0</v>
      </c>
    </row>
    <row r="235" spans="1:18" x14ac:dyDescent="0.25">
      <c r="A235" s="9" t="s">
        <v>0</v>
      </c>
      <c r="B235" t="s">
        <v>391</v>
      </c>
      <c r="C235" t="s">
        <v>0</v>
      </c>
      <c r="D235" t="s">
        <v>0</v>
      </c>
      <c r="E235" t="s">
        <v>267</v>
      </c>
      <c r="F235" t="s">
        <v>0</v>
      </c>
      <c r="G235" s="10">
        <f>TODAY()+20</f>
        <v>44164.517166944446</v>
      </c>
      <c r="H235" s="10">
        <f>TODAY()+20</f>
        <v>44164.517166944446</v>
      </c>
      <c r="I235" t="s">
        <v>0</v>
      </c>
      <c r="J235">
        <v>0</v>
      </c>
      <c r="K235">
        <v>8</v>
      </c>
      <c r="L235">
        <v>0</v>
      </c>
      <c r="M235">
        <v>0</v>
      </c>
      <c r="N235" t="s">
        <v>23</v>
      </c>
      <c r="O235" t="s">
        <v>24</v>
      </c>
      <c r="P235" t="s">
        <v>0</v>
      </c>
      <c r="Q235">
        <v>0</v>
      </c>
      <c r="R235">
        <v>0</v>
      </c>
    </row>
    <row r="236" spans="1:18" x14ac:dyDescent="0.25">
      <c r="A236" s="9" t="s">
        <v>0</v>
      </c>
      <c r="B236" t="s">
        <v>392</v>
      </c>
      <c r="C236" t="s">
        <v>0</v>
      </c>
      <c r="D236" t="s">
        <v>0</v>
      </c>
      <c r="E236" t="s">
        <v>269</v>
      </c>
      <c r="F236" t="s">
        <v>0</v>
      </c>
      <c r="G236" s="10">
        <f>TODAY()+20</f>
        <v>44164.51716695602</v>
      </c>
      <c r="H236" s="10">
        <f>TODAY()+20</f>
        <v>44164.51716695602</v>
      </c>
      <c r="I236" t="s">
        <v>0</v>
      </c>
      <c r="J236">
        <v>0</v>
      </c>
      <c r="K236">
        <v>8</v>
      </c>
      <c r="L236">
        <v>0</v>
      </c>
      <c r="M236">
        <v>0</v>
      </c>
      <c r="N236" t="s">
        <v>23</v>
      </c>
      <c r="O236" t="s">
        <v>24</v>
      </c>
      <c r="P236" t="s">
        <v>0</v>
      </c>
      <c r="Q236">
        <v>0</v>
      </c>
      <c r="R236">
        <v>0</v>
      </c>
    </row>
    <row r="237" spans="1:18" x14ac:dyDescent="0.25">
      <c r="A237" s="9" t="s">
        <v>0</v>
      </c>
      <c r="B237" t="s">
        <v>393</v>
      </c>
      <c r="C237" t="s">
        <v>0</v>
      </c>
      <c r="D237" t="s">
        <v>0</v>
      </c>
      <c r="E237" t="s">
        <v>271</v>
      </c>
      <c r="F237" t="s">
        <v>0</v>
      </c>
      <c r="G237" s="10">
        <f>TODAY()+20</f>
        <v>44164.51716695602</v>
      </c>
      <c r="H237" s="10">
        <f>TODAY()+20</f>
        <v>44164.51716695602</v>
      </c>
      <c r="I237" t="s">
        <v>0</v>
      </c>
      <c r="J237">
        <v>0</v>
      </c>
      <c r="K237">
        <v>8</v>
      </c>
      <c r="L237">
        <v>0</v>
      </c>
      <c r="M237">
        <v>0</v>
      </c>
      <c r="N237" t="s">
        <v>23</v>
      </c>
      <c r="O237" t="s">
        <v>24</v>
      </c>
      <c r="P237" t="s">
        <v>0</v>
      </c>
      <c r="Q237">
        <v>0</v>
      </c>
      <c r="R237">
        <v>0</v>
      </c>
    </row>
    <row r="238" spans="1:18" x14ac:dyDescent="0.25">
      <c r="A238" s="9" t="s">
        <v>0</v>
      </c>
      <c r="B238" t="s">
        <v>394</v>
      </c>
      <c r="C238" t="s">
        <v>0</v>
      </c>
      <c r="D238" t="s">
        <v>0</v>
      </c>
      <c r="E238" t="s">
        <v>273</v>
      </c>
      <c r="F238" t="s">
        <v>0</v>
      </c>
      <c r="G238" s="10">
        <f>TODAY()+20</f>
        <v>44164.51716696759</v>
      </c>
      <c r="H238" s="10">
        <f>TODAY()+20</f>
        <v>44164.51716696759</v>
      </c>
      <c r="I238" t="s">
        <v>0</v>
      </c>
      <c r="J238">
        <v>0</v>
      </c>
      <c r="K238">
        <v>8</v>
      </c>
      <c r="L238">
        <v>0</v>
      </c>
      <c r="M238">
        <v>0</v>
      </c>
      <c r="N238" t="s">
        <v>23</v>
      </c>
      <c r="O238" t="s">
        <v>24</v>
      </c>
      <c r="P238" t="s">
        <v>0</v>
      </c>
      <c r="Q238">
        <v>0</v>
      </c>
      <c r="R238">
        <v>0</v>
      </c>
    </row>
    <row r="239" spans="1:18" x14ac:dyDescent="0.25">
      <c r="A239" s="9" t="s">
        <v>0</v>
      </c>
      <c r="B239" t="s">
        <v>395</v>
      </c>
      <c r="C239" t="s">
        <v>0</v>
      </c>
      <c r="D239" t="s">
        <v>0</v>
      </c>
      <c r="E239" t="s">
        <v>275</v>
      </c>
      <c r="F239" t="s">
        <v>0</v>
      </c>
      <c r="G239" s="10">
        <f>TODAY()+20</f>
        <v>44164.51716696759</v>
      </c>
      <c r="H239" s="10">
        <f>TODAY()+20</f>
        <v>44164.51716696759</v>
      </c>
      <c r="I239" t="s">
        <v>0</v>
      </c>
      <c r="J239">
        <v>0</v>
      </c>
      <c r="K239">
        <v>8</v>
      </c>
      <c r="L239">
        <v>0</v>
      </c>
      <c r="M239">
        <v>0</v>
      </c>
      <c r="N239" t="s">
        <v>23</v>
      </c>
      <c r="O239" t="s">
        <v>24</v>
      </c>
      <c r="P239" t="s">
        <v>0</v>
      </c>
      <c r="Q239">
        <v>0</v>
      </c>
      <c r="R239">
        <v>0</v>
      </c>
    </row>
    <row r="240" spans="1:18" x14ac:dyDescent="0.25">
      <c r="A240" s="9" t="s">
        <v>0</v>
      </c>
      <c r="B240" t="s">
        <v>396</v>
      </c>
      <c r="C240" t="s">
        <v>0</v>
      </c>
      <c r="D240" t="s">
        <v>0</v>
      </c>
      <c r="E240" t="s">
        <v>397</v>
      </c>
      <c r="F240" t="s">
        <v>0</v>
      </c>
      <c r="G240" s="10">
        <f>TODAY()+20</f>
        <v>44164.51716697917</v>
      </c>
      <c r="H240" s="10">
        <f>TODAY()+20</f>
        <v>44164.51716697917</v>
      </c>
      <c r="I240" t="s">
        <v>0</v>
      </c>
      <c r="J240">
        <v>0</v>
      </c>
      <c r="K240">
        <v>8</v>
      </c>
      <c r="L240">
        <v>0</v>
      </c>
      <c r="M240">
        <v>0</v>
      </c>
      <c r="N240" t="s">
        <v>23</v>
      </c>
      <c r="O240" t="s">
        <v>24</v>
      </c>
      <c r="P240" t="s">
        <v>0</v>
      </c>
      <c r="Q240">
        <v>0</v>
      </c>
      <c r="R240">
        <v>0</v>
      </c>
    </row>
    <row r="241" spans="1:18" x14ac:dyDescent="0.25">
      <c r="A241" s="9" t="s">
        <v>0</v>
      </c>
      <c r="B241" t="s">
        <v>398</v>
      </c>
      <c r="C241" t="s">
        <v>0</v>
      </c>
      <c r="D241" t="s">
        <v>0</v>
      </c>
      <c r="E241" t="s">
        <v>279</v>
      </c>
      <c r="F241" t="s">
        <v>0</v>
      </c>
      <c r="G241" s="10">
        <f>TODAY()+20</f>
        <v>44164.51716697917</v>
      </c>
      <c r="H241" s="10">
        <f>TODAY()+20</f>
        <v>44164.51716697917</v>
      </c>
      <c r="I241" t="s">
        <v>0</v>
      </c>
      <c r="J241">
        <v>0</v>
      </c>
      <c r="K241">
        <v>8</v>
      </c>
      <c r="L241">
        <v>0</v>
      </c>
      <c r="M241">
        <v>0</v>
      </c>
      <c r="N241" t="s">
        <v>23</v>
      </c>
      <c r="O241" t="s">
        <v>24</v>
      </c>
      <c r="P241" t="s">
        <v>0</v>
      </c>
      <c r="Q241">
        <v>0</v>
      </c>
      <c r="R241">
        <v>0</v>
      </c>
    </row>
    <row r="242" spans="1:18" x14ac:dyDescent="0.25">
      <c r="A242" s="9" t="s">
        <v>0</v>
      </c>
      <c r="B242" t="s">
        <v>399</v>
      </c>
      <c r="C242" t="s">
        <v>0</v>
      </c>
      <c r="D242" t="s">
        <v>0</v>
      </c>
      <c r="E242" t="s">
        <v>281</v>
      </c>
      <c r="F242" t="s">
        <v>0</v>
      </c>
      <c r="G242" s="10">
        <f>TODAY()+20</f>
        <v>44164.51716699074</v>
      </c>
      <c r="H242" s="10">
        <f>TODAY()+20</f>
        <v>44164.51716699074</v>
      </c>
      <c r="I242" t="s">
        <v>0</v>
      </c>
      <c r="J242">
        <v>0</v>
      </c>
      <c r="K242">
        <v>8</v>
      </c>
      <c r="L242">
        <v>0</v>
      </c>
      <c r="M242">
        <v>0</v>
      </c>
      <c r="N242" t="s">
        <v>23</v>
      </c>
      <c r="O242" t="s">
        <v>24</v>
      </c>
      <c r="P242" t="s">
        <v>0</v>
      </c>
      <c r="Q242">
        <v>0</v>
      </c>
      <c r="R242">
        <v>0</v>
      </c>
    </row>
    <row r="243" spans="1:18" x14ac:dyDescent="0.25">
      <c r="A243" s="9" t="s">
        <v>0</v>
      </c>
      <c r="B243" t="s">
        <v>400</v>
      </c>
      <c r="C243" t="s">
        <v>0</v>
      </c>
      <c r="D243" t="s">
        <v>0</v>
      </c>
      <c r="E243" t="s">
        <v>283</v>
      </c>
      <c r="F243" t="s">
        <v>0</v>
      </c>
      <c r="G243" s="10">
        <f>TODAY()+20</f>
        <v>44164.51716699074</v>
      </c>
      <c r="H243" s="10">
        <f>TODAY()+20</f>
        <v>44164.51716700231</v>
      </c>
      <c r="I243" t="s">
        <v>0</v>
      </c>
      <c r="J243">
        <v>0</v>
      </c>
      <c r="K243">
        <v>8</v>
      </c>
      <c r="L243">
        <v>0</v>
      </c>
      <c r="M243">
        <v>0</v>
      </c>
      <c r="N243" t="s">
        <v>23</v>
      </c>
      <c r="O243" t="s">
        <v>24</v>
      </c>
      <c r="P243" t="s">
        <v>0</v>
      </c>
      <c r="Q243">
        <v>0</v>
      </c>
      <c r="R243">
        <v>0</v>
      </c>
    </row>
    <row r="244" spans="1:18" x14ac:dyDescent="0.25">
      <c r="A244" s="11" t="s">
        <v>0</v>
      </c>
      <c r="B244" s="7" t="s">
        <v>401</v>
      </c>
      <c r="C244" s="7" t="s">
        <v>0</v>
      </c>
      <c r="D244" s="7" t="s">
        <v>402</v>
      </c>
      <c r="E244" s="7"/>
      <c r="F244" s="7" t="s">
        <v>0</v>
      </c>
      <c r="G244" s="8">
        <f>TODAY()+21</f>
        <v>44165.51716700231</v>
      </c>
      <c r="H244" s="8">
        <f>TODAY()+21</f>
        <v>44165.51716700231</v>
      </c>
      <c r="I244" s="7" t="s">
        <v>0</v>
      </c>
      <c r="J244" s="7">
        <v>0</v>
      </c>
      <c r="K244" s="7">
        <v>8</v>
      </c>
      <c r="L244" s="7">
        <v>0</v>
      </c>
      <c r="M244" s="7">
        <v>0</v>
      </c>
      <c r="N244" s="7" t="s">
        <v>0</v>
      </c>
      <c r="O244" s="7" t="s">
        <v>0</v>
      </c>
      <c r="P244" s="7" t="s">
        <v>0</v>
      </c>
      <c r="Q244" s="7">
        <v>0</v>
      </c>
      <c r="R244" s="7">
        <v>0</v>
      </c>
    </row>
    <row r="245" spans="1:18" x14ac:dyDescent="0.25">
      <c r="A245" s="9" t="s">
        <v>0</v>
      </c>
      <c r="B245" t="s">
        <v>403</v>
      </c>
      <c r="C245" t="s">
        <v>0</v>
      </c>
      <c r="D245" t="s">
        <v>0</v>
      </c>
      <c r="E245" t="s">
        <v>261</v>
      </c>
      <c r="F245" t="s">
        <v>0</v>
      </c>
      <c r="G245" s="10">
        <f>TODAY()+21</f>
        <v>44165.51716700231</v>
      </c>
      <c r="H245" s="10">
        <f>TODAY()+21</f>
        <v>44165.51716700231</v>
      </c>
      <c r="I245" t="s">
        <v>0</v>
      </c>
      <c r="J245">
        <v>0</v>
      </c>
      <c r="K245">
        <v>8</v>
      </c>
      <c r="L245">
        <v>0</v>
      </c>
      <c r="M245">
        <v>0</v>
      </c>
      <c r="N245" t="s">
        <v>23</v>
      </c>
      <c r="O245" t="s">
        <v>24</v>
      </c>
      <c r="P245" t="s">
        <v>0</v>
      </c>
      <c r="Q245">
        <v>0</v>
      </c>
      <c r="R245">
        <v>0</v>
      </c>
    </row>
    <row r="246" spans="1:18" x14ac:dyDescent="0.25">
      <c r="A246" s="9" t="s">
        <v>0</v>
      </c>
      <c r="B246" t="s">
        <v>404</v>
      </c>
      <c r="C246" t="s">
        <v>0</v>
      </c>
      <c r="D246" t="s">
        <v>0</v>
      </c>
      <c r="E246" t="s">
        <v>263</v>
      </c>
      <c r="F246" t="s">
        <v>0</v>
      </c>
      <c r="G246" s="10">
        <f>TODAY()+21</f>
        <v>44165.51716700231</v>
      </c>
      <c r="H246" s="10">
        <f>TODAY()+21</f>
        <v>44165.51716700231</v>
      </c>
      <c r="I246" t="s">
        <v>0</v>
      </c>
      <c r="J246">
        <v>0</v>
      </c>
      <c r="K246">
        <v>8</v>
      </c>
      <c r="L246">
        <v>0</v>
      </c>
      <c r="M246">
        <v>0</v>
      </c>
      <c r="N246" t="s">
        <v>23</v>
      </c>
      <c r="O246" t="s">
        <v>24</v>
      </c>
      <c r="P246" t="s">
        <v>0</v>
      </c>
      <c r="Q246">
        <v>0</v>
      </c>
      <c r="R246">
        <v>0</v>
      </c>
    </row>
    <row r="247" spans="1:18" x14ac:dyDescent="0.25">
      <c r="A247" s="9" t="s">
        <v>0</v>
      </c>
      <c r="B247" t="s">
        <v>405</v>
      </c>
      <c r="C247" t="s">
        <v>0</v>
      </c>
      <c r="D247" t="s">
        <v>0</v>
      </c>
      <c r="E247" t="s">
        <v>265</v>
      </c>
      <c r="F247" t="s">
        <v>0</v>
      </c>
      <c r="G247" s="10">
        <f>TODAY()+21</f>
        <v>44165.51716701389</v>
      </c>
      <c r="H247" s="10">
        <f>TODAY()+21</f>
        <v>44165.51716701389</v>
      </c>
      <c r="I247" t="s">
        <v>0</v>
      </c>
      <c r="J247">
        <v>0</v>
      </c>
      <c r="K247">
        <v>8</v>
      </c>
      <c r="L247">
        <v>0</v>
      </c>
      <c r="M247">
        <v>0</v>
      </c>
      <c r="N247" t="s">
        <v>23</v>
      </c>
      <c r="O247" t="s">
        <v>24</v>
      </c>
      <c r="P247" t="s">
        <v>0</v>
      </c>
      <c r="Q247">
        <v>0</v>
      </c>
      <c r="R247">
        <v>0</v>
      </c>
    </row>
    <row r="248" spans="1:18" x14ac:dyDescent="0.25">
      <c r="A248" s="9" t="s">
        <v>0</v>
      </c>
      <c r="B248" t="s">
        <v>406</v>
      </c>
      <c r="C248" t="s">
        <v>0</v>
      </c>
      <c r="D248" t="s">
        <v>0</v>
      </c>
      <c r="E248" t="s">
        <v>267</v>
      </c>
      <c r="F248" t="s">
        <v>0</v>
      </c>
      <c r="G248" s="10">
        <f>TODAY()+21</f>
        <v>44165.51716701389</v>
      </c>
      <c r="H248" s="10">
        <f>TODAY()+21</f>
        <v>44165.51716701389</v>
      </c>
      <c r="I248" t="s">
        <v>0</v>
      </c>
      <c r="J248">
        <v>0</v>
      </c>
      <c r="K248">
        <v>8</v>
      </c>
      <c r="L248">
        <v>0</v>
      </c>
      <c r="M248">
        <v>0</v>
      </c>
      <c r="N248" t="s">
        <v>23</v>
      </c>
      <c r="O248" t="s">
        <v>24</v>
      </c>
      <c r="P248" t="s">
        <v>0</v>
      </c>
      <c r="Q248">
        <v>0</v>
      </c>
      <c r="R248">
        <v>0</v>
      </c>
    </row>
    <row r="249" spans="1:18" x14ac:dyDescent="0.25">
      <c r="A249" s="9" t="s">
        <v>0</v>
      </c>
      <c r="B249" t="s">
        <v>407</v>
      </c>
      <c r="C249" t="s">
        <v>0</v>
      </c>
      <c r="D249" t="s">
        <v>0</v>
      </c>
      <c r="E249" t="s">
        <v>269</v>
      </c>
      <c r="F249" t="s">
        <v>0</v>
      </c>
      <c r="G249" s="10">
        <f>TODAY()+21</f>
        <v>44165.51716701389</v>
      </c>
      <c r="H249" s="10">
        <f>TODAY()+21</f>
        <v>44165.51716701389</v>
      </c>
      <c r="I249" t="s">
        <v>0</v>
      </c>
      <c r="J249">
        <v>0</v>
      </c>
      <c r="K249">
        <v>8</v>
      </c>
      <c r="L249">
        <v>0</v>
      </c>
      <c r="M249">
        <v>0</v>
      </c>
      <c r="N249" t="s">
        <v>23</v>
      </c>
      <c r="O249" t="s">
        <v>24</v>
      </c>
      <c r="P249" t="s">
        <v>0</v>
      </c>
      <c r="Q249">
        <v>0</v>
      </c>
      <c r="R249">
        <v>0</v>
      </c>
    </row>
    <row r="250" spans="1:18" x14ac:dyDescent="0.25">
      <c r="A250" s="9" t="s">
        <v>0</v>
      </c>
      <c r="B250" t="s">
        <v>408</v>
      </c>
      <c r="C250" t="s">
        <v>0</v>
      </c>
      <c r="D250" t="s">
        <v>0</v>
      </c>
      <c r="E250" t="s">
        <v>271</v>
      </c>
      <c r="F250" t="s">
        <v>0</v>
      </c>
      <c r="G250" s="10">
        <f>TODAY()+21</f>
        <v>44165.51716701389</v>
      </c>
      <c r="H250" s="10">
        <f>TODAY()+21</f>
        <v>44165.517167025464</v>
      </c>
      <c r="I250" t="s">
        <v>0</v>
      </c>
      <c r="J250">
        <v>0</v>
      </c>
      <c r="K250">
        <v>8</v>
      </c>
      <c r="L250">
        <v>0</v>
      </c>
      <c r="M250">
        <v>0</v>
      </c>
      <c r="N250" t="s">
        <v>23</v>
      </c>
      <c r="O250" t="s">
        <v>24</v>
      </c>
      <c r="P250" t="s">
        <v>0</v>
      </c>
      <c r="Q250">
        <v>0</v>
      </c>
      <c r="R250">
        <v>0</v>
      </c>
    </row>
    <row r="251" spans="1:18" x14ac:dyDescent="0.25">
      <c r="A251" s="9" t="s">
        <v>0</v>
      </c>
      <c r="B251" t="s">
        <v>409</v>
      </c>
      <c r="C251" t="s">
        <v>0</v>
      </c>
      <c r="D251" t="s">
        <v>0</v>
      </c>
      <c r="E251" t="s">
        <v>273</v>
      </c>
      <c r="F251" t="s">
        <v>0</v>
      </c>
      <c r="G251" s="10">
        <f>TODAY()+21</f>
        <v>44165.517167025464</v>
      </c>
      <c r="H251" s="10">
        <f>TODAY()+21</f>
        <v>44165.517167025464</v>
      </c>
      <c r="I251" t="s">
        <v>0</v>
      </c>
      <c r="J251">
        <v>0</v>
      </c>
      <c r="K251">
        <v>8</v>
      </c>
      <c r="L251">
        <v>0</v>
      </c>
      <c r="M251">
        <v>0</v>
      </c>
      <c r="N251" t="s">
        <v>23</v>
      </c>
      <c r="O251" t="s">
        <v>24</v>
      </c>
      <c r="P251" t="s">
        <v>0</v>
      </c>
      <c r="Q251">
        <v>0</v>
      </c>
      <c r="R251">
        <v>0</v>
      </c>
    </row>
    <row r="252" spans="1:18" x14ac:dyDescent="0.25">
      <c r="A252" s="9" t="s">
        <v>0</v>
      </c>
      <c r="B252" t="s">
        <v>410</v>
      </c>
      <c r="C252" t="s">
        <v>0</v>
      </c>
      <c r="D252" t="s">
        <v>0</v>
      </c>
      <c r="E252" t="s">
        <v>275</v>
      </c>
      <c r="F252" t="s">
        <v>0</v>
      </c>
      <c r="G252" s="10">
        <f>TODAY()+21</f>
        <v>44165.517167025464</v>
      </c>
      <c r="H252" s="10">
        <f>TODAY()+21</f>
        <v>44165.517167025464</v>
      </c>
      <c r="I252" t="s">
        <v>0</v>
      </c>
      <c r="J252">
        <v>0</v>
      </c>
      <c r="K252">
        <v>8</v>
      </c>
      <c r="L252">
        <v>0</v>
      </c>
      <c r="M252">
        <v>0</v>
      </c>
      <c r="N252" t="s">
        <v>23</v>
      </c>
      <c r="O252" t="s">
        <v>24</v>
      </c>
      <c r="P252" t="s">
        <v>0</v>
      </c>
      <c r="Q252">
        <v>0</v>
      </c>
      <c r="R252">
        <v>0</v>
      </c>
    </row>
    <row r="253" spans="1:18" x14ac:dyDescent="0.25">
      <c r="A253" s="9" t="s">
        <v>0</v>
      </c>
      <c r="B253" t="s">
        <v>411</v>
      </c>
      <c r="C253" t="s">
        <v>0</v>
      </c>
      <c r="D253" t="s">
        <v>0</v>
      </c>
      <c r="E253" t="s">
        <v>412</v>
      </c>
      <c r="F253" t="s">
        <v>0</v>
      </c>
      <c r="G253" s="10">
        <f>TODAY()+21</f>
        <v>44165.517167025464</v>
      </c>
      <c r="H253" s="10">
        <f>TODAY()+21</f>
        <v>44165.517167025464</v>
      </c>
      <c r="I253" t="s">
        <v>0</v>
      </c>
      <c r="J253">
        <v>0</v>
      </c>
      <c r="K253">
        <v>8</v>
      </c>
      <c r="L253">
        <v>0</v>
      </c>
      <c r="M253">
        <v>0</v>
      </c>
      <c r="N253" t="s">
        <v>23</v>
      </c>
      <c r="O253" t="s">
        <v>24</v>
      </c>
      <c r="P253" t="s">
        <v>0</v>
      </c>
      <c r="Q253">
        <v>0</v>
      </c>
      <c r="R253">
        <v>0</v>
      </c>
    </row>
    <row r="254" spans="1:18" x14ac:dyDescent="0.25">
      <c r="A254" s="9" t="s">
        <v>0</v>
      </c>
      <c r="B254" t="s">
        <v>413</v>
      </c>
      <c r="C254" t="s">
        <v>0</v>
      </c>
      <c r="D254" t="s">
        <v>0</v>
      </c>
      <c r="E254" t="s">
        <v>279</v>
      </c>
      <c r="F254" t="s">
        <v>0</v>
      </c>
      <c r="G254" s="10">
        <f>TODAY()+21</f>
        <v>44165.517167025464</v>
      </c>
      <c r="H254" s="10">
        <f>TODAY()+21</f>
        <v>44165.517167025464</v>
      </c>
      <c r="I254" t="s">
        <v>0</v>
      </c>
      <c r="J254">
        <v>0</v>
      </c>
      <c r="K254">
        <v>8</v>
      </c>
      <c r="L254">
        <v>0</v>
      </c>
      <c r="M254">
        <v>0</v>
      </c>
      <c r="N254" t="s">
        <v>23</v>
      </c>
      <c r="O254" t="s">
        <v>24</v>
      </c>
      <c r="P254" t="s">
        <v>0</v>
      </c>
      <c r="Q254">
        <v>0</v>
      </c>
      <c r="R254">
        <v>0</v>
      </c>
    </row>
    <row r="255" spans="1:18" x14ac:dyDescent="0.25">
      <c r="A255" s="9" t="s">
        <v>0</v>
      </c>
      <c r="B255" t="s">
        <v>414</v>
      </c>
      <c r="C255" t="s">
        <v>0</v>
      </c>
      <c r="D255" t="s">
        <v>0</v>
      </c>
      <c r="E255" t="s">
        <v>281</v>
      </c>
      <c r="F255" t="s">
        <v>0</v>
      </c>
      <c r="G255" s="10">
        <f>TODAY()+21</f>
        <v>44165.51716703703</v>
      </c>
      <c r="H255" s="10">
        <f>TODAY()+21</f>
        <v>44165.51716703703</v>
      </c>
      <c r="I255" t="s">
        <v>0</v>
      </c>
      <c r="J255">
        <v>0</v>
      </c>
      <c r="K255">
        <v>8</v>
      </c>
      <c r="L255">
        <v>0</v>
      </c>
      <c r="M255">
        <v>0</v>
      </c>
      <c r="N255" t="s">
        <v>23</v>
      </c>
      <c r="O255" t="s">
        <v>24</v>
      </c>
      <c r="P255" t="s">
        <v>0</v>
      </c>
      <c r="Q255">
        <v>0</v>
      </c>
      <c r="R255">
        <v>0</v>
      </c>
    </row>
    <row r="256" spans="1:18" x14ac:dyDescent="0.25">
      <c r="A256" s="9" t="s">
        <v>0</v>
      </c>
      <c r="B256" t="s">
        <v>415</v>
      </c>
      <c r="C256" t="s">
        <v>0</v>
      </c>
      <c r="D256" t="s">
        <v>0</v>
      </c>
      <c r="E256" t="s">
        <v>283</v>
      </c>
      <c r="F256" t="s">
        <v>0</v>
      </c>
      <c r="G256" s="10">
        <f>TODAY()+21</f>
        <v>44165.51716703703</v>
      </c>
      <c r="H256" s="10">
        <f>TODAY()+21</f>
        <v>44165.51716703703</v>
      </c>
      <c r="I256" t="s">
        <v>0</v>
      </c>
      <c r="J256">
        <v>0</v>
      </c>
      <c r="K256">
        <v>8</v>
      </c>
      <c r="L256">
        <v>0</v>
      </c>
      <c r="M256">
        <v>0</v>
      </c>
      <c r="N256" t="s">
        <v>23</v>
      </c>
      <c r="O256" t="s">
        <v>24</v>
      </c>
      <c r="P256" t="s">
        <v>0</v>
      </c>
      <c r="Q256">
        <v>0</v>
      </c>
      <c r="R256">
        <v>0</v>
      </c>
    </row>
    <row r="257" spans="1:18" x14ac:dyDescent="0.25">
      <c r="A257" s="9" t="s">
        <v>0</v>
      </c>
      <c r="B257" t="s">
        <v>416</v>
      </c>
      <c r="C257" t="s">
        <v>0</v>
      </c>
      <c r="D257" t="s">
        <v>0</v>
      </c>
      <c r="E257" t="s">
        <v>417</v>
      </c>
      <c r="F257" t="s">
        <v>0</v>
      </c>
      <c r="G257" s="10">
        <f>TODAY()+21</f>
        <v>44165.51716703703</v>
      </c>
      <c r="H257" s="10">
        <f>TODAY()+21</f>
        <v>44165.51716703703</v>
      </c>
      <c r="I257" t="s">
        <v>0</v>
      </c>
      <c r="J257">
        <v>0</v>
      </c>
      <c r="K257">
        <v>8</v>
      </c>
      <c r="L257">
        <v>0</v>
      </c>
      <c r="M257">
        <v>0</v>
      </c>
      <c r="N257" t="s">
        <v>23</v>
      </c>
      <c r="O257" t="s">
        <v>24</v>
      </c>
      <c r="P257" t="s">
        <v>0</v>
      </c>
      <c r="Q257">
        <v>0</v>
      </c>
      <c r="R257">
        <v>0</v>
      </c>
    </row>
    <row r="258" spans="1:18" x14ac:dyDescent="0.25">
      <c r="A258" s="9" t="s">
        <v>0</v>
      </c>
      <c r="B258" t="s">
        <v>418</v>
      </c>
      <c r="C258" t="s">
        <v>0</v>
      </c>
      <c r="D258" t="s">
        <v>0</v>
      </c>
      <c r="E258" t="s">
        <v>283</v>
      </c>
      <c r="F258" t="s">
        <v>0</v>
      </c>
      <c r="G258" s="10">
        <f>TODAY()+21</f>
        <v>44165.51716703703</v>
      </c>
      <c r="H258" s="10">
        <f>TODAY()+21</f>
        <v>44165.51716703703</v>
      </c>
      <c r="I258" t="s">
        <v>0</v>
      </c>
      <c r="J258">
        <v>0</v>
      </c>
      <c r="K258">
        <v>8</v>
      </c>
      <c r="L258">
        <v>0</v>
      </c>
      <c r="M258">
        <v>0</v>
      </c>
      <c r="N258" t="s">
        <v>23</v>
      </c>
      <c r="O258" t="s">
        <v>24</v>
      </c>
      <c r="P258" t="s">
        <v>0</v>
      </c>
      <c r="Q258">
        <v>0</v>
      </c>
      <c r="R258">
        <v>0</v>
      </c>
    </row>
    <row r="259" spans="1:18" x14ac:dyDescent="0.25">
      <c r="A259" s="11" t="s">
        <v>0</v>
      </c>
      <c r="B259" s="7" t="s">
        <v>419</v>
      </c>
      <c r="C259" s="7" t="s">
        <v>0</v>
      </c>
      <c r="D259" s="7" t="s">
        <v>420</v>
      </c>
      <c r="E259" s="7"/>
      <c r="F259" s="7" t="s">
        <v>0</v>
      </c>
      <c r="G259" s="8">
        <f>TODAY()+22</f>
        <v>44166.51716703703</v>
      </c>
      <c r="H259" s="8">
        <f>TODAY()+22</f>
        <v>44166.517167048616</v>
      </c>
      <c r="I259" s="7" t="s">
        <v>0</v>
      </c>
      <c r="J259" s="7">
        <v>0</v>
      </c>
      <c r="K259" s="7">
        <v>8</v>
      </c>
      <c r="L259" s="7">
        <v>0</v>
      </c>
      <c r="M259" s="7">
        <v>0</v>
      </c>
      <c r="N259" s="7" t="s">
        <v>0</v>
      </c>
      <c r="O259" s="7" t="s">
        <v>0</v>
      </c>
      <c r="P259" s="7" t="s">
        <v>0</v>
      </c>
      <c r="Q259" s="7">
        <v>0</v>
      </c>
      <c r="R259" s="7">
        <v>0</v>
      </c>
    </row>
    <row r="260" spans="1:18" x14ac:dyDescent="0.25">
      <c r="A260" s="9" t="s">
        <v>0</v>
      </c>
      <c r="B260" t="s">
        <v>421</v>
      </c>
      <c r="C260" t="s">
        <v>0</v>
      </c>
      <c r="D260" t="s">
        <v>0</v>
      </c>
      <c r="E260" t="s">
        <v>261</v>
      </c>
      <c r="F260" t="s">
        <v>0</v>
      </c>
      <c r="G260" s="10">
        <f>TODAY()+22</f>
        <v>44166.517167048616</v>
      </c>
      <c r="H260" s="10">
        <f>TODAY()+22</f>
        <v>44166.517167048616</v>
      </c>
      <c r="I260" t="s">
        <v>0</v>
      </c>
      <c r="J260">
        <v>0</v>
      </c>
      <c r="K260">
        <v>8</v>
      </c>
      <c r="L260">
        <v>0</v>
      </c>
      <c r="M260">
        <v>0</v>
      </c>
      <c r="N260" t="s">
        <v>23</v>
      </c>
      <c r="O260" t="s">
        <v>24</v>
      </c>
      <c r="P260" t="s">
        <v>0</v>
      </c>
      <c r="Q260">
        <v>0</v>
      </c>
      <c r="R260">
        <v>0</v>
      </c>
    </row>
    <row r="261" spans="1:18" x14ac:dyDescent="0.25">
      <c r="A261" s="9" t="s">
        <v>0</v>
      </c>
      <c r="B261" t="s">
        <v>422</v>
      </c>
      <c r="C261" t="s">
        <v>0</v>
      </c>
      <c r="D261" t="s">
        <v>0</v>
      </c>
      <c r="E261" t="s">
        <v>263</v>
      </c>
      <c r="F261" t="s">
        <v>0</v>
      </c>
      <c r="G261" s="10">
        <f>TODAY()+22</f>
        <v>44166.517167048616</v>
      </c>
      <c r="H261" s="10">
        <f>TODAY()+22</f>
        <v>44166.517167048616</v>
      </c>
      <c r="I261" t="s">
        <v>0</v>
      </c>
      <c r="J261">
        <v>0</v>
      </c>
      <c r="K261">
        <v>8</v>
      </c>
      <c r="L261">
        <v>0</v>
      </c>
      <c r="M261">
        <v>0</v>
      </c>
      <c r="N261" t="s">
        <v>23</v>
      </c>
      <c r="O261" t="s">
        <v>24</v>
      </c>
      <c r="P261" t="s">
        <v>0</v>
      </c>
      <c r="Q261">
        <v>0</v>
      </c>
      <c r="R261">
        <v>0</v>
      </c>
    </row>
    <row r="262" spans="1:18" x14ac:dyDescent="0.25">
      <c r="A262" s="9" t="s">
        <v>0</v>
      </c>
      <c r="B262" t="s">
        <v>423</v>
      </c>
      <c r="C262" t="s">
        <v>0</v>
      </c>
      <c r="D262" t="s">
        <v>0</v>
      </c>
      <c r="E262" t="s">
        <v>265</v>
      </c>
      <c r="F262" t="s">
        <v>0</v>
      </c>
      <c r="G262" s="10">
        <f>TODAY()+22</f>
        <v>44166.517167048616</v>
      </c>
      <c r="H262" s="10">
        <f>TODAY()+22</f>
        <v>44166.517167048616</v>
      </c>
      <c r="I262" t="s">
        <v>0</v>
      </c>
      <c r="J262">
        <v>0</v>
      </c>
      <c r="K262">
        <v>8</v>
      </c>
      <c r="L262">
        <v>0</v>
      </c>
      <c r="M262">
        <v>0</v>
      </c>
      <c r="N262" t="s">
        <v>23</v>
      </c>
      <c r="O262" t="s">
        <v>24</v>
      </c>
      <c r="P262" t="s">
        <v>0</v>
      </c>
      <c r="Q262">
        <v>0</v>
      </c>
      <c r="R262">
        <v>0</v>
      </c>
    </row>
    <row r="263" spans="1:18" x14ac:dyDescent="0.25">
      <c r="A263" s="9" t="s">
        <v>0</v>
      </c>
      <c r="B263" t="s">
        <v>424</v>
      </c>
      <c r="C263" t="s">
        <v>0</v>
      </c>
      <c r="D263" t="s">
        <v>0</v>
      </c>
      <c r="E263" t="s">
        <v>267</v>
      </c>
      <c r="F263" t="s">
        <v>0</v>
      </c>
      <c r="G263" s="10">
        <f>TODAY()+22</f>
        <v>44166.517167060185</v>
      </c>
      <c r="H263" s="10">
        <f>TODAY()+22</f>
        <v>44166.517167060185</v>
      </c>
      <c r="I263" t="s">
        <v>0</v>
      </c>
      <c r="J263">
        <v>0</v>
      </c>
      <c r="K263">
        <v>8</v>
      </c>
      <c r="L263">
        <v>0</v>
      </c>
      <c r="M263">
        <v>0</v>
      </c>
      <c r="N263" t="s">
        <v>23</v>
      </c>
      <c r="O263" t="s">
        <v>24</v>
      </c>
      <c r="P263" t="s">
        <v>0</v>
      </c>
      <c r="Q263">
        <v>0</v>
      </c>
      <c r="R263">
        <v>0</v>
      </c>
    </row>
    <row r="264" spans="1:18" x14ac:dyDescent="0.25">
      <c r="A264" s="9" t="s">
        <v>0</v>
      </c>
      <c r="B264" t="s">
        <v>425</v>
      </c>
      <c r="C264" t="s">
        <v>0</v>
      </c>
      <c r="D264" t="s">
        <v>0</v>
      </c>
      <c r="E264" t="s">
        <v>269</v>
      </c>
      <c r="F264" t="s">
        <v>0</v>
      </c>
      <c r="G264" s="10">
        <f>TODAY()+22</f>
        <v>44166.517167060185</v>
      </c>
      <c r="H264" s="10">
        <f>TODAY()+22</f>
        <v>44166.517167060185</v>
      </c>
      <c r="I264" t="s">
        <v>0</v>
      </c>
      <c r="J264">
        <v>0</v>
      </c>
      <c r="K264">
        <v>8</v>
      </c>
      <c r="L264">
        <v>0</v>
      </c>
      <c r="M264">
        <v>0</v>
      </c>
      <c r="N264" t="s">
        <v>23</v>
      </c>
      <c r="O264" t="s">
        <v>24</v>
      </c>
      <c r="P264" t="s">
        <v>0</v>
      </c>
      <c r="Q264">
        <v>0</v>
      </c>
      <c r="R264">
        <v>0</v>
      </c>
    </row>
    <row r="265" spans="1:18" x14ac:dyDescent="0.25">
      <c r="A265" s="9" t="s">
        <v>0</v>
      </c>
      <c r="B265" t="s">
        <v>426</v>
      </c>
      <c r="C265" t="s">
        <v>0</v>
      </c>
      <c r="D265" t="s">
        <v>0</v>
      </c>
      <c r="E265" t="s">
        <v>271</v>
      </c>
      <c r="F265" t="s">
        <v>0</v>
      </c>
      <c r="G265" s="10">
        <f>TODAY()+22</f>
        <v>44166.517167060185</v>
      </c>
      <c r="H265" s="10">
        <f>TODAY()+22</f>
        <v>44166.517167060185</v>
      </c>
      <c r="I265" t="s">
        <v>0</v>
      </c>
      <c r="J265">
        <v>0</v>
      </c>
      <c r="K265">
        <v>8</v>
      </c>
      <c r="L265">
        <v>0</v>
      </c>
      <c r="M265">
        <v>0</v>
      </c>
      <c r="N265" t="s">
        <v>23</v>
      </c>
      <c r="O265" t="s">
        <v>24</v>
      </c>
      <c r="P265" t="s">
        <v>0</v>
      </c>
      <c r="Q265">
        <v>0</v>
      </c>
      <c r="R265">
        <v>0</v>
      </c>
    </row>
    <row r="266" spans="1:18" x14ac:dyDescent="0.25">
      <c r="A266" s="9" t="s">
        <v>0</v>
      </c>
      <c r="B266" t="s">
        <v>427</v>
      </c>
      <c r="C266" t="s">
        <v>0</v>
      </c>
      <c r="D266" t="s">
        <v>0</v>
      </c>
      <c r="E266" t="s">
        <v>273</v>
      </c>
      <c r="F266" t="s">
        <v>0</v>
      </c>
      <c r="G266" s="10">
        <f>TODAY()+22</f>
        <v>44166.517167060185</v>
      </c>
      <c r="H266" s="10">
        <f>TODAY()+22</f>
        <v>44166.517167060185</v>
      </c>
      <c r="I266" t="s">
        <v>0</v>
      </c>
      <c r="J266">
        <v>0</v>
      </c>
      <c r="K266">
        <v>8</v>
      </c>
      <c r="L266">
        <v>0</v>
      </c>
      <c r="M266">
        <v>0</v>
      </c>
      <c r="N266" t="s">
        <v>23</v>
      </c>
      <c r="O266" t="s">
        <v>24</v>
      </c>
      <c r="P266" t="s">
        <v>0</v>
      </c>
      <c r="Q266">
        <v>0</v>
      </c>
      <c r="R266">
        <v>0</v>
      </c>
    </row>
    <row r="267" spans="1:18" x14ac:dyDescent="0.25">
      <c r="A267" s="9" t="s">
        <v>0</v>
      </c>
      <c r="B267" t="s">
        <v>428</v>
      </c>
      <c r="C267" t="s">
        <v>0</v>
      </c>
      <c r="D267" t="s">
        <v>0</v>
      </c>
      <c r="E267" t="s">
        <v>275</v>
      </c>
      <c r="F267" t="s">
        <v>0</v>
      </c>
      <c r="G267" s="10">
        <f>TODAY()+22</f>
        <v>44166.51716707176</v>
      </c>
      <c r="H267" s="10">
        <f>TODAY()+22</f>
        <v>44166.51716707176</v>
      </c>
      <c r="I267" t="s">
        <v>0</v>
      </c>
      <c r="J267">
        <v>0</v>
      </c>
      <c r="K267">
        <v>8</v>
      </c>
      <c r="L267">
        <v>0</v>
      </c>
      <c r="M267">
        <v>0</v>
      </c>
      <c r="N267" t="s">
        <v>23</v>
      </c>
      <c r="O267" t="s">
        <v>24</v>
      </c>
      <c r="P267" t="s">
        <v>0</v>
      </c>
      <c r="Q267">
        <v>0</v>
      </c>
      <c r="R267">
        <v>0</v>
      </c>
    </row>
    <row r="268" spans="1:18" x14ac:dyDescent="0.25">
      <c r="A268" s="9" t="s">
        <v>0</v>
      </c>
      <c r="B268" t="s">
        <v>429</v>
      </c>
      <c r="C268" t="s">
        <v>0</v>
      </c>
      <c r="D268" t="s">
        <v>0</v>
      </c>
      <c r="E268" t="s">
        <v>279</v>
      </c>
      <c r="F268" t="s">
        <v>0</v>
      </c>
      <c r="G268" s="10">
        <f>TODAY()+22</f>
        <v>44166.51716707176</v>
      </c>
      <c r="H268" s="10">
        <f>TODAY()+22</f>
        <v>44166.51716707176</v>
      </c>
      <c r="I268" t="s">
        <v>0</v>
      </c>
      <c r="J268">
        <v>0</v>
      </c>
      <c r="K268">
        <v>8</v>
      </c>
      <c r="L268">
        <v>0</v>
      </c>
      <c r="M268">
        <v>0</v>
      </c>
      <c r="N268" t="s">
        <v>23</v>
      </c>
      <c r="O268" t="s">
        <v>24</v>
      </c>
      <c r="P268" t="s">
        <v>0</v>
      </c>
      <c r="Q268">
        <v>0</v>
      </c>
      <c r="R268">
        <v>0</v>
      </c>
    </row>
    <row r="269" spans="1:18" x14ac:dyDescent="0.25">
      <c r="A269" s="9" t="s">
        <v>0</v>
      </c>
      <c r="B269" t="s">
        <v>430</v>
      </c>
      <c r="C269" t="s">
        <v>0</v>
      </c>
      <c r="D269" t="s">
        <v>0</v>
      </c>
      <c r="E269" t="s">
        <v>281</v>
      </c>
      <c r="F269" t="s">
        <v>0</v>
      </c>
      <c r="G269" s="10">
        <f>TODAY()+22</f>
        <v>44166.51716707176</v>
      </c>
      <c r="H269" s="10">
        <f>TODAY()+22</f>
        <v>44166.51716707176</v>
      </c>
      <c r="I269" t="s">
        <v>0</v>
      </c>
      <c r="J269">
        <v>0</v>
      </c>
      <c r="K269">
        <v>8</v>
      </c>
      <c r="L269">
        <v>0</v>
      </c>
      <c r="M269">
        <v>0</v>
      </c>
      <c r="N269" t="s">
        <v>23</v>
      </c>
      <c r="O269" t="s">
        <v>24</v>
      </c>
      <c r="P269" t="s">
        <v>0</v>
      </c>
      <c r="Q269">
        <v>0</v>
      </c>
      <c r="R269">
        <v>0</v>
      </c>
    </row>
    <row r="270" spans="1:18" x14ac:dyDescent="0.25">
      <c r="A270" s="9" t="s">
        <v>0</v>
      </c>
      <c r="B270" t="s">
        <v>431</v>
      </c>
      <c r="C270" t="s">
        <v>0</v>
      </c>
      <c r="D270" t="s">
        <v>0</v>
      </c>
      <c r="E270" t="s">
        <v>283</v>
      </c>
      <c r="F270" t="s">
        <v>0</v>
      </c>
      <c r="G270" s="10">
        <f>TODAY()+22</f>
        <v>44166.51716707176</v>
      </c>
      <c r="H270" s="10">
        <f>TODAY()+22</f>
        <v>44166.51716707176</v>
      </c>
      <c r="I270" t="s">
        <v>0</v>
      </c>
      <c r="J270">
        <v>0</v>
      </c>
      <c r="K270">
        <v>8</v>
      </c>
      <c r="L270">
        <v>0</v>
      </c>
      <c r="M270">
        <v>0</v>
      </c>
      <c r="N270" t="s">
        <v>23</v>
      </c>
      <c r="O270" t="s">
        <v>24</v>
      </c>
      <c r="P270" t="s">
        <v>0</v>
      </c>
      <c r="Q270">
        <v>0</v>
      </c>
      <c r="R270">
        <v>0</v>
      </c>
    </row>
    <row r="271" spans="1:18" x14ac:dyDescent="0.25">
      <c r="A271" s="9" t="s">
        <v>0</v>
      </c>
      <c r="B271" t="s">
        <v>432</v>
      </c>
      <c r="C271" t="s">
        <v>0</v>
      </c>
      <c r="D271" t="s">
        <v>0</v>
      </c>
      <c r="E271" t="s">
        <v>281</v>
      </c>
      <c r="F271" t="s">
        <v>0</v>
      </c>
      <c r="G271" s="10">
        <f>TODAY()+22</f>
        <v>44166.51716707176</v>
      </c>
      <c r="H271" s="10">
        <f>TODAY()+22</f>
        <v>44166.51716707176</v>
      </c>
      <c r="I271" t="s">
        <v>0</v>
      </c>
      <c r="J271">
        <v>0</v>
      </c>
      <c r="K271">
        <v>8</v>
      </c>
      <c r="L271">
        <v>0</v>
      </c>
      <c r="M271">
        <v>0</v>
      </c>
      <c r="N271" t="s">
        <v>23</v>
      </c>
      <c r="O271" t="s">
        <v>24</v>
      </c>
      <c r="P271" t="s">
        <v>0</v>
      </c>
      <c r="Q271">
        <v>0</v>
      </c>
      <c r="R271">
        <v>0</v>
      </c>
    </row>
    <row r="272" spans="1:18" x14ac:dyDescent="0.25">
      <c r="A272" s="9" t="s">
        <v>0</v>
      </c>
      <c r="B272" t="s">
        <v>433</v>
      </c>
      <c r="C272" t="s">
        <v>0</v>
      </c>
      <c r="D272" t="s">
        <v>0</v>
      </c>
      <c r="E272" t="s">
        <v>417</v>
      </c>
      <c r="F272" t="s">
        <v>0</v>
      </c>
      <c r="G272" s="10">
        <f>TODAY()+22</f>
        <v>44166.51716708334</v>
      </c>
      <c r="H272" s="10">
        <f>TODAY()+22</f>
        <v>44166.51716708334</v>
      </c>
      <c r="I272" t="s">
        <v>0</v>
      </c>
      <c r="J272">
        <v>0</v>
      </c>
      <c r="K272">
        <v>8</v>
      </c>
      <c r="L272">
        <v>0</v>
      </c>
      <c r="M272">
        <v>0</v>
      </c>
      <c r="N272" t="s">
        <v>23</v>
      </c>
      <c r="O272" t="s">
        <v>24</v>
      </c>
      <c r="P272" t="s">
        <v>0</v>
      </c>
      <c r="Q272">
        <v>0</v>
      </c>
      <c r="R272">
        <v>0</v>
      </c>
    </row>
    <row r="273" spans="1:1" x14ac:dyDescent="0.25">
      <c r="A273" t="s">
        <v>0</v>
      </c>
    </row>
    <row r="274" spans="1:18" x14ac:dyDescent="0.25">
      <c r="A274" s="12" t="s">
        <v>434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1:18" x14ac:dyDescent="0.25">
      <c r="A275" s="12" t="s">
        <v>435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</sheetData>
  <mergeCells count="134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D32:E32"/>
    <mergeCell ref="D33:E33"/>
    <mergeCell ref="C34:E34"/>
    <mergeCell ref="D35:E35"/>
    <mergeCell ref="D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C65:E65"/>
    <mergeCell ref="D66:E66"/>
    <mergeCell ref="D67:E67"/>
    <mergeCell ref="D68:E68"/>
    <mergeCell ref="D69:E69"/>
    <mergeCell ref="D70:E70"/>
    <mergeCell ref="D71:E71"/>
    <mergeCell ref="D72:E72"/>
    <mergeCell ref="C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D86:E86"/>
    <mergeCell ref="C87:E87"/>
    <mergeCell ref="D88:E88"/>
    <mergeCell ref="D89:E89"/>
    <mergeCell ref="D90:E90"/>
    <mergeCell ref="D91:E91"/>
    <mergeCell ref="D92:E92"/>
    <mergeCell ref="D93:E93"/>
    <mergeCell ref="D94:E94"/>
    <mergeCell ref="C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C107:E107"/>
    <mergeCell ref="D108:E108"/>
    <mergeCell ref="D109:E109"/>
    <mergeCell ref="D110:E110"/>
    <mergeCell ref="D111:E111"/>
    <mergeCell ref="D112:E112"/>
    <mergeCell ref="D113:E113"/>
    <mergeCell ref="C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C123:E123"/>
    <mergeCell ref="D124:E124"/>
    <mergeCell ref="D139:E139"/>
    <mergeCell ref="D154:E154"/>
    <mergeCell ref="D169:E169"/>
    <mergeCell ref="D184:E184"/>
    <mergeCell ref="D199:E199"/>
    <mergeCell ref="D214:E214"/>
    <mergeCell ref="D229:E229"/>
    <mergeCell ref="D244:E244"/>
    <mergeCell ref="D259:E259"/>
    <mergeCell ref="A274:R274"/>
    <mergeCell ref="A275:R275"/>
  </mergeCells>
  <hyperlinks>
    <hyperlink ref="H2" r:id="rId1" tooltip="GanttPRO.com"/>
    <hyperlink ref="A274" r:id="rId2" tooltip="GanttPRO.com"/>
    <hyperlink ref="A275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2020-11-09T12:24:43Z</dcterms:created>
  <dcterms:modified xsi:type="dcterms:W3CDTF">2020-11-09T12:24:43Z</dcterms:modified>
</cp:coreProperties>
</file>