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Content Marketing Plan" state="visible" r:id="rId4"/>
  </sheets>
  <calcPr calcId="171027" fullCalcOnLoad="1"/>
</workbook>
</file>

<file path=xl/sharedStrings.xml><?xml version="1.0" encoding="utf-8"?>
<sst xmlns="http://schemas.openxmlformats.org/spreadsheetml/2006/main" count="193" uniqueCount="54">
  <si>
    <t/>
  </si>
  <si>
    <t xml:space="preserve">Create professional Gantt charts in GanttPRO in a few clicks      </t>
  </si>
  <si>
    <t>Content Marketing Plan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</si>
  <si>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</si>
  <si>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</si>
  <si>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</si>
  <si>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</si>
  <si>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</si>
  <si>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</si>
  <si>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</si>
  <si>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</si>
  <si>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</si>
  <si>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</si>
  <si>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</si>
  <si>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</si>
  <si>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</si>
  <si>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</si>
  <si>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Cost</t>
  </si>
  <si>
    <t>Actual cost</t>
  </si>
  <si>
    <t>1</t>
  </si>
  <si>
    <t>OWNED</t>
  </si>
  <si>
    <t>1.1</t>
  </si>
  <si>
    <t>Website</t>
  </si>
  <si>
    <t>Open</t>
  </si>
  <si>
    <t>Medium</t>
  </si>
  <si>
    <t>1.2</t>
  </si>
  <si>
    <t>Blog</t>
  </si>
  <si>
    <t>1.3</t>
  </si>
  <si>
    <t>Email List</t>
  </si>
  <si>
    <t>1.4</t>
  </si>
  <si>
    <t>Facebook</t>
  </si>
  <si>
    <t>1.5</t>
  </si>
  <si>
    <t>Twitter</t>
  </si>
  <si>
    <t>1.6</t>
  </si>
  <si>
    <t>Pinterest</t>
  </si>
  <si>
    <t>2</t>
  </si>
  <si>
    <t>EARNED</t>
  </si>
  <si>
    <t>2.1</t>
  </si>
  <si>
    <t>Email Outreach</t>
  </si>
  <si>
    <t>2.2</t>
  </si>
  <si>
    <t>PR</t>
  </si>
  <si>
    <t>3</t>
  </si>
  <si>
    <t>PAID</t>
  </si>
  <si>
    <t>3.1</t>
  </si>
  <si>
    <t>3.2</t>
  </si>
  <si>
    <t>3.3</t>
  </si>
  <si>
    <t>3.4</t>
  </si>
  <si>
    <t>Paid Search</t>
  </si>
  <si>
    <t>3.5</t>
  </si>
  <si>
    <t>Sponsored Placement</t>
  </si>
  <si>
    <t>3.6</t>
  </si>
  <si>
    <t>Content Amplification Networks</t>
  </si>
  <si>
    <t xml:space="preserve">  This document has been created with the help of https://ganttpro.com online service</t>
  </si>
  <si>
    <t xml:space="preserve">  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</si>
</sst>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7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CC80"/>
      </patternFill>
    </fill>
    <fill>
      <patternFill patternType="solid">
        <fgColor rgb="FF50C7D6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Content Marketing Plan_(GanttPRO.com)_16 06 2020 18 1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Content Marketing Plan_(GanttPRO.com)_16 06 2020 18 13" TargetMode="External"/><Relationship Id="rId2" Type="http://schemas.openxmlformats.org/officeDocument/2006/relationships/hyperlink" Target="https://ganttpro.com?utm_source=excel_generated_footer_text_1&amp;title=Content Marketing Plan_(GanttPRO.com)_16 06 2020 18 13" TargetMode="External"/><Relationship Id="rId3" Type="http://schemas.openxmlformats.org/officeDocument/2006/relationships/hyperlink" Target="https://ganttpro.com?utm_source=excel_generated_footer_text_2&amp;title=Content Marketing Plan_(GanttPRO.com)_16 06 2020 18 13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FormatPr defaultRowHeight="15" outlineLevelRow="0" outlineLevelCol="0" x14ac:dyDescent="55"/>
  <cols>
    <col min="1" max="1" width="3" customWidth="1"/>
    <col min="2" max="2" width="11" customWidth="1"/>
    <col min="3" max="3" width="3" customWidth="1"/>
    <col min="4" max="4" width="30" customWidth="1"/>
    <col min="5" max="7" width="11" customWidth="1"/>
    <col min="13" max="15" width="11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</row>
    <row r="2" spans="1:17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</row>
    <row r="4" spans="1:17" x14ac:dyDescent="0.25">
      <c r="A4" s="3" t="s">
        <v>2</v>
      </c>
      <c r="B4" s="3"/>
      <c r="C4" s="3"/>
      <c r="D4" s="3"/>
      <c r="E4" s="3"/>
      <c r="F4" s="3"/>
      <c r="G4" s="3"/>
      <c r="H4" s="3"/>
      <c r="I4" s="4">
        <f>TODAY()</f>
        <v>43998.63403407407</v>
      </c>
      <c r="J4" s="4"/>
      <c r="K4" s="4"/>
      <c r="L4" s="4"/>
      <c r="M4" s="4"/>
      <c r="N4" s="4"/>
      <c r="O4" s="4"/>
      <c r="P4" s="4"/>
      <c r="Q4" s="4"/>
    </row>
    <row r="5" spans="1:17" x14ac:dyDescent="0.25">
      <c r="A5" s="5" t="s">
        <v>3</v>
      </c>
      <c r="B5" s="5" t="s">
        <v>4</v>
      </c>
      <c r="C5" s="5" t="s">
        <v>0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</row>
    <row r="6" spans="1:17" x14ac:dyDescent="0.25">
      <c r="A6" s="6" t="s">
        <v>0</v>
      </c>
      <c r="B6" s="7" t="s">
        <v>19</v>
      </c>
      <c r="C6" s="7" t="s">
        <v>20</v>
      </c>
      <c r="D6" s="7"/>
      <c r="E6" s="7" t="s">
        <v>0</v>
      </c>
      <c r="F6" s="8">
        <f>TODAY()+1</f>
        <v>43999.634033912036</v>
      </c>
      <c r="G6" s="8">
        <f>TODAY()+13</f>
        <v>44011.634033912036</v>
      </c>
      <c r="H6" s="7" t="s">
        <v>0</v>
      </c>
      <c r="I6" s="7">
        <v>0</v>
      </c>
      <c r="J6" s="7">
        <v>72</v>
      </c>
      <c r="K6" s="7">
        <v>0</v>
      </c>
      <c r="L6" s="7">
        <v>0</v>
      </c>
      <c r="M6" s="7" t="s">
        <v>0</v>
      </c>
      <c r="N6" s="7" t="s">
        <v>0</v>
      </c>
      <c r="O6" s="7" t="s">
        <v>0</v>
      </c>
      <c r="P6" s="7">
        <v>0</v>
      </c>
      <c r="Q6" s="7">
        <v>0</v>
      </c>
    </row>
    <row r="7" spans="1:17" x14ac:dyDescent="0.25">
      <c r="A7" s="9" t="s">
        <v>0</v>
      </c>
      <c r="B7" t="s">
        <v>21</v>
      </c>
      <c r="C7" t="s">
        <v>0</v>
      </c>
      <c r="D7" t="s">
        <v>22</v>
      </c>
      <c r="E7" t="s">
        <v>0</v>
      </c>
      <c r="F7" s="10">
        <f>TODAY()+1</f>
        <v>43999.634033912036</v>
      </c>
      <c r="G7" s="10">
        <f>TODAY()+6</f>
        <v>44004.634033912036</v>
      </c>
      <c r="H7" t="s">
        <v>0</v>
      </c>
      <c r="I7">
        <v>0</v>
      </c>
      <c r="J7">
        <v>32</v>
      </c>
      <c r="K7">
        <v>0</v>
      </c>
      <c r="L7">
        <v>0</v>
      </c>
      <c r="M7" t="s">
        <v>23</v>
      </c>
      <c r="N7" t="s">
        <v>24</v>
      </c>
      <c r="O7" t="s">
        <v>0</v>
      </c>
      <c r="P7">
        <v>0</v>
      </c>
      <c r="Q7">
        <v>0</v>
      </c>
    </row>
    <row r="8" spans="1:17" x14ac:dyDescent="0.25">
      <c r="A8" s="9" t="s">
        <v>0</v>
      </c>
      <c r="B8" t="s">
        <v>25</v>
      </c>
      <c r="C8" t="s">
        <v>0</v>
      </c>
      <c r="D8" t="s">
        <v>26</v>
      </c>
      <c r="E8" t="s">
        <v>0</v>
      </c>
      <c r="F8" s="10">
        <f>TODAY()+2</f>
        <v>44000.63403392361</v>
      </c>
      <c r="G8" s="10">
        <f>TODAY()+7</f>
        <v>44005.63403392361</v>
      </c>
      <c r="H8" t="s">
        <v>0</v>
      </c>
      <c r="I8">
        <v>0</v>
      </c>
      <c r="J8">
        <v>32</v>
      </c>
      <c r="K8">
        <v>0</v>
      </c>
      <c r="L8">
        <v>0</v>
      </c>
      <c r="M8" t="s">
        <v>23</v>
      </c>
      <c r="N8" t="s">
        <v>24</v>
      </c>
      <c r="O8" t="s">
        <v>0</v>
      </c>
      <c r="P8">
        <v>0</v>
      </c>
      <c r="Q8">
        <v>0</v>
      </c>
    </row>
    <row r="9" spans="1:17" x14ac:dyDescent="0.25">
      <c r="A9" s="9" t="s">
        <v>0</v>
      </c>
      <c r="B9" t="s">
        <v>27</v>
      </c>
      <c r="C9" t="s">
        <v>0</v>
      </c>
      <c r="D9" t="s">
        <v>28</v>
      </c>
      <c r="E9" t="s">
        <v>0</v>
      </c>
      <c r="F9" s="10">
        <f>TODAY()+3</f>
        <v>44001.63403392361</v>
      </c>
      <c r="G9" s="10">
        <f>TODAY()+8</f>
        <v>44006.63403392361</v>
      </c>
      <c r="H9" t="s">
        <v>0</v>
      </c>
      <c r="I9">
        <v>0</v>
      </c>
      <c r="J9">
        <v>32</v>
      </c>
      <c r="K9">
        <v>0</v>
      </c>
      <c r="L9">
        <v>0</v>
      </c>
      <c r="M9" t="s">
        <v>23</v>
      </c>
      <c r="N9" t="s">
        <v>24</v>
      </c>
      <c r="O9" t="s">
        <v>0</v>
      </c>
      <c r="P9">
        <v>0</v>
      </c>
      <c r="Q9">
        <v>0</v>
      </c>
    </row>
    <row r="10" spans="1:17" x14ac:dyDescent="0.25">
      <c r="A10" s="9" t="s">
        <v>0</v>
      </c>
      <c r="B10" t="s">
        <v>29</v>
      </c>
      <c r="C10" t="s">
        <v>0</v>
      </c>
      <c r="D10" t="s">
        <v>30</v>
      </c>
      <c r="E10" t="s">
        <v>0</v>
      </c>
      <c r="F10" s="10">
        <f>TODAY()+4</f>
        <v>44002.63403392361</v>
      </c>
      <c r="G10" s="10">
        <f>TODAY()+9</f>
        <v>44007.63403392361</v>
      </c>
      <c r="H10" t="s">
        <v>0</v>
      </c>
      <c r="I10">
        <v>0</v>
      </c>
      <c r="J10">
        <v>32</v>
      </c>
      <c r="K10">
        <v>0</v>
      </c>
      <c r="L10">
        <v>0</v>
      </c>
      <c r="M10" t="s">
        <v>23</v>
      </c>
      <c r="N10" t="s">
        <v>24</v>
      </c>
      <c r="O10" t="s">
        <v>0</v>
      </c>
      <c r="P10">
        <v>0</v>
      </c>
      <c r="Q10">
        <v>0</v>
      </c>
    </row>
    <row r="11" spans="1:17" x14ac:dyDescent="0.25">
      <c r="A11" s="9" t="s">
        <v>0</v>
      </c>
      <c r="B11" t="s">
        <v>31</v>
      </c>
      <c r="C11" t="s">
        <v>0</v>
      </c>
      <c r="D11" t="s">
        <v>32</v>
      </c>
      <c r="E11" t="s">
        <v>0</v>
      </c>
      <c r="F11" s="10">
        <f>TODAY()+5</f>
        <v>44003.63403392361</v>
      </c>
      <c r="G11" s="10">
        <f>TODAY()+10</f>
        <v>44008.63403392361</v>
      </c>
      <c r="H11" t="s">
        <v>0</v>
      </c>
      <c r="I11">
        <v>0</v>
      </c>
      <c r="J11">
        <v>40</v>
      </c>
      <c r="K11">
        <v>0</v>
      </c>
      <c r="L11">
        <v>0</v>
      </c>
      <c r="M11" t="s">
        <v>23</v>
      </c>
      <c r="N11" t="s">
        <v>24</v>
      </c>
      <c r="O11" t="s">
        <v>0</v>
      </c>
      <c r="P11">
        <v>0</v>
      </c>
      <c r="Q11">
        <v>0</v>
      </c>
    </row>
    <row r="12" spans="1:17" x14ac:dyDescent="0.25">
      <c r="A12" s="9" t="s">
        <v>0</v>
      </c>
      <c r="B12" t="s">
        <v>33</v>
      </c>
      <c r="C12" t="s">
        <v>0</v>
      </c>
      <c r="D12" t="s">
        <v>34</v>
      </c>
      <c r="E12" t="s">
        <v>0</v>
      </c>
      <c r="F12" s="10">
        <f>TODAY()+7</f>
        <v>44005.63403393519</v>
      </c>
      <c r="G12" s="10">
        <f>TODAY()+13</f>
        <v>44011.63403393519</v>
      </c>
      <c r="H12" t="s">
        <v>0</v>
      </c>
      <c r="I12">
        <v>0</v>
      </c>
      <c r="J12">
        <v>40</v>
      </c>
      <c r="K12">
        <v>0</v>
      </c>
      <c r="L12">
        <v>0</v>
      </c>
      <c r="M12" t="s">
        <v>23</v>
      </c>
      <c r="N12" t="s">
        <v>24</v>
      </c>
      <c r="O12" t="s">
        <v>0</v>
      </c>
      <c r="P12">
        <v>0</v>
      </c>
      <c r="Q12">
        <v>0</v>
      </c>
    </row>
    <row r="13" spans="1:17" x14ac:dyDescent="0.25">
      <c r="A13" s="6" t="s">
        <v>0</v>
      </c>
      <c r="B13" s="7" t="s">
        <v>35</v>
      </c>
      <c r="C13" s="7" t="s">
        <v>36</v>
      </c>
      <c r="D13" s="7"/>
      <c r="E13" s="7" t="s">
        <v>0</v>
      </c>
      <c r="F13" s="8">
        <f>TODAY()+8</f>
        <v>44006.63403394676</v>
      </c>
      <c r="G13" s="8">
        <f>TODAY()+15</f>
        <v>44013.63403394676</v>
      </c>
      <c r="H13" s="7" t="s">
        <v>0</v>
      </c>
      <c r="I13" s="7">
        <v>0</v>
      </c>
      <c r="J13" s="7">
        <v>48</v>
      </c>
      <c r="K13" s="7">
        <v>0</v>
      </c>
      <c r="L13" s="7">
        <v>0</v>
      </c>
      <c r="M13" s="7" t="s">
        <v>0</v>
      </c>
      <c r="N13" s="7" t="s">
        <v>0</v>
      </c>
      <c r="O13" s="7" t="s">
        <v>0</v>
      </c>
      <c r="P13" s="7">
        <v>0</v>
      </c>
      <c r="Q13" s="7">
        <v>0</v>
      </c>
    </row>
    <row r="14" spans="1:17" x14ac:dyDescent="0.25">
      <c r="A14" s="9" t="s">
        <v>0</v>
      </c>
      <c r="B14" t="s">
        <v>37</v>
      </c>
      <c r="C14" t="s">
        <v>0</v>
      </c>
      <c r="D14" t="s">
        <v>38</v>
      </c>
      <c r="E14" t="s">
        <v>0</v>
      </c>
      <c r="F14" s="10">
        <f>TODAY()+8</f>
        <v>44006.63403394676</v>
      </c>
      <c r="G14" s="10">
        <f>TODAY()+14</f>
        <v>44012.63403394676</v>
      </c>
      <c r="H14" t="s">
        <v>0</v>
      </c>
      <c r="I14">
        <v>0</v>
      </c>
      <c r="J14">
        <v>40</v>
      </c>
      <c r="K14">
        <v>0</v>
      </c>
      <c r="L14">
        <v>0</v>
      </c>
      <c r="M14" t="s">
        <v>23</v>
      </c>
      <c r="N14" t="s">
        <v>24</v>
      </c>
      <c r="O14" t="s">
        <v>0</v>
      </c>
      <c r="P14">
        <v>0</v>
      </c>
      <c r="Q14">
        <v>0</v>
      </c>
    </row>
    <row r="15" spans="1:17" x14ac:dyDescent="0.25">
      <c r="A15" s="9" t="s">
        <v>0</v>
      </c>
      <c r="B15" t="s">
        <v>39</v>
      </c>
      <c r="C15" t="s">
        <v>0</v>
      </c>
      <c r="D15" t="s">
        <v>40</v>
      </c>
      <c r="E15" t="s">
        <v>0</v>
      </c>
      <c r="F15" s="10">
        <f>TODAY()+9</f>
        <v>44007.63403394676</v>
      </c>
      <c r="G15" s="10">
        <f>TODAY()+15</f>
        <v>44013.63403394676</v>
      </c>
      <c r="H15" t="s">
        <v>0</v>
      </c>
      <c r="I15">
        <v>0</v>
      </c>
      <c r="J15">
        <v>40</v>
      </c>
      <c r="K15">
        <v>0</v>
      </c>
      <c r="L15">
        <v>0</v>
      </c>
      <c r="M15" t="s">
        <v>23</v>
      </c>
      <c r="N15" t="s">
        <v>24</v>
      </c>
      <c r="O15" t="s">
        <v>0</v>
      </c>
      <c r="P15">
        <v>0</v>
      </c>
      <c r="Q15">
        <v>0</v>
      </c>
    </row>
    <row r="16" spans="1:17" x14ac:dyDescent="0.25">
      <c r="A16" s="6" t="s">
        <v>0</v>
      </c>
      <c r="B16" s="7" t="s">
        <v>41</v>
      </c>
      <c r="C16" s="7" t="s">
        <v>42</v>
      </c>
      <c r="D16" s="7"/>
      <c r="E16" s="7" t="s">
        <v>0</v>
      </c>
      <c r="F16" s="8">
        <f>TODAY()+11</f>
        <v>44009.63403395833</v>
      </c>
      <c r="G16" s="8">
        <f>TODAY()+22</f>
        <v>44020.63403395833</v>
      </c>
      <c r="H16" s="7" t="s">
        <v>0</v>
      </c>
      <c r="I16" s="7">
        <v>0</v>
      </c>
      <c r="J16" s="7">
        <v>64</v>
      </c>
      <c r="K16" s="7">
        <v>0</v>
      </c>
      <c r="L16" s="7">
        <v>0</v>
      </c>
      <c r="M16" s="7" t="s">
        <v>0</v>
      </c>
      <c r="N16" s="7" t="s">
        <v>0</v>
      </c>
      <c r="O16" s="7" t="s">
        <v>0</v>
      </c>
      <c r="P16" s="7">
        <v>0</v>
      </c>
      <c r="Q16" s="7">
        <v>0</v>
      </c>
    </row>
    <row r="17" spans="1:17" x14ac:dyDescent="0.25">
      <c r="A17" s="9" t="s">
        <v>0</v>
      </c>
      <c r="B17" t="s">
        <v>43</v>
      </c>
      <c r="C17" t="s">
        <v>0</v>
      </c>
      <c r="D17" t="s">
        <v>30</v>
      </c>
      <c r="E17" t="s">
        <v>0</v>
      </c>
      <c r="F17" s="10">
        <f>TODAY()+11</f>
        <v>44009.63403395833</v>
      </c>
      <c r="G17" s="10">
        <f>TODAY()+17</f>
        <v>44015.63403395833</v>
      </c>
      <c r="H17" t="s">
        <v>0</v>
      </c>
      <c r="I17">
        <v>0</v>
      </c>
      <c r="J17">
        <v>40</v>
      </c>
      <c r="K17">
        <v>0</v>
      </c>
      <c r="L17">
        <v>0</v>
      </c>
      <c r="M17" t="s">
        <v>23</v>
      </c>
      <c r="N17" t="s">
        <v>24</v>
      </c>
      <c r="O17" t="s">
        <v>0</v>
      </c>
      <c r="P17">
        <v>0</v>
      </c>
      <c r="Q17">
        <v>0</v>
      </c>
    </row>
    <row r="18" spans="1:17" x14ac:dyDescent="0.25">
      <c r="A18" s="9" t="s">
        <v>0</v>
      </c>
      <c r="B18" t="s">
        <v>44</v>
      </c>
      <c r="C18" t="s">
        <v>0</v>
      </c>
      <c r="D18" t="s">
        <v>32</v>
      </c>
      <c r="E18" t="s">
        <v>0</v>
      </c>
      <c r="F18" s="10">
        <f>TODAY()+12</f>
        <v>44010.63403395833</v>
      </c>
      <c r="G18" s="10">
        <f>TODAY()+17</f>
        <v>44015.63403395833</v>
      </c>
      <c r="H18" t="s">
        <v>0</v>
      </c>
      <c r="I18">
        <v>0</v>
      </c>
      <c r="J18">
        <v>40</v>
      </c>
      <c r="K18">
        <v>0</v>
      </c>
      <c r="L18">
        <v>0</v>
      </c>
      <c r="M18" t="s">
        <v>23</v>
      </c>
      <c r="N18" t="s">
        <v>24</v>
      </c>
      <c r="O18" t="s">
        <v>0</v>
      </c>
      <c r="P18">
        <v>0</v>
      </c>
      <c r="Q18">
        <v>0</v>
      </c>
    </row>
    <row r="19" spans="1:17" x14ac:dyDescent="0.25">
      <c r="A19" s="9" t="s">
        <v>0</v>
      </c>
      <c r="B19" t="s">
        <v>45</v>
      </c>
      <c r="C19" t="s">
        <v>0</v>
      </c>
      <c r="D19" t="s">
        <v>34</v>
      </c>
      <c r="E19" t="s">
        <v>0</v>
      </c>
      <c r="F19" s="10">
        <f>TODAY()+13</f>
        <v>44011.63403395833</v>
      </c>
      <c r="G19" s="10">
        <f>TODAY()+17</f>
        <v>44015.63403395833</v>
      </c>
      <c r="H19" t="s">
        <v>0</v>
      </c>
      <c r="I19">
        <v>0</v>
      </c>
      <c r="J19">
        <v>40</v>
      </c>
      <c r="K19">
        <v>0</v>
      </c>
      <c r="L19">
        <v>0</v>
      </c>
      <c r="M19" t="s">
        <v>23</v>
      </c>
      <c r="N19" t="s">
        <v>24</v>
      </c>
      <c r="O19" t="s">
        <v>0</v>
      </c>
      <c r="P19">
        <v>0</v>
      </c>
      <c r="Q19">
        <v>0</v>
      </c>
    </row>
    <row r="20" spans="1:17" x14ac:dyDescent="0.25">
      <c r="A20" s="9" t="s">
        <v>0</v>
      </c>
      <c r="B20" t="s">
        <v>46</v>
      </c>
      <c r="C20" t="s">
        <v>0</v>
      </c>
      <c r="D20" t="s">
        <v>47</v>
      </c>
      <c r="E20" t="s">
        <v>0</v>
      </c>
      <c r="F20" s="10">
        <f>TODAY()+14</f>
        <v>44012.63403395833</v>
      </c>
      <c r="G20" s="10">
        <f>TODAY()+20</f>
        <v>44018.63403395833</v>
      </c>
      <c r="H20" t="s">
        <v>0</v>
      </c>
      <c r="I20">
        <v>0</v>
      </c>
      <c r="J20">
        <v>40</v>
      </c>
      <c r="K20">
        <v>0</v>
      </c>
      <c r="L20">
        <v>0</v>
      </c>
      <c r="M20" t="s">
        <v>23</v>
      </c>
      <c r="N20" t="s">
        <v>24</v>
      </c>
      <c r="O20" t="s">
        <v>0</v>
      </c>
      <c r="P20">
        <v>0</v>
      </c>
      <c r="Q20">
        <v>0</v>
      </c>
    </row>
    <row r="21" spans="1:17" x14ac:dyDescent="0.25">
      <c r="A21" s="9" t="s">
        <v>0</v>
      </c>
      <c r="B21" t="s">
        <v>48</v>
      </c>
      <c r="C21" t="s">
        <v>0</v>
      </c>
      <c r="D21" t="s">
        <v>49</v>
      </c>
      <c r="E21" t="s">
        <v>0</v>
      </c>
      <c r="F21" s="10">
        <f>TODAY()+15</f>
        <v>44013.63403395833</v>
      </c>
      <c r="G21" s="10">
        <f>TODAY()+21</f>
        <v>44019.63403395833</v>
      </c>
      <c r="H21" t="s">
        <v>0</v>
      </c>
      <c r="I21">
        <v>0</v>
      </c>
      <c r="J21">
        <v>40</v>
      </c>
      <c r="K21">
        <v>0</v>
      </c>
      <c r="L21">
        <v>0</v>
      </c>
      <c r="M21" t="s">
        <v>23</v>
      </c>
      <c r="N21" t="s">
        <v>24</v>
      </c>
      <c r="O21" t="s">
        <v>0</v>
      </c>
      <c r="P21">
        <v>0</v>
      </c>
      <c r="Q21">
        <v>0</v>
      </c>
    </row>
    <row r="22" spans="1:17" x14ac:dyDescent="0.25">
      <c r="A22" s="9" t="s">
        <v>0</v>
      </c>
      <c r="B22" t="s">
        <v>50</v>
      </c>
      <c r="C22" t="s">
        <v>0</v>
      </c>
      <c r="D22" t="s">
        <v>51</v>
      </c>
      <c r="E22" t="s">
        <v>0</v>
      </c>
      <c r="F22" s="10">
        <f>TODAY()+16</f>
        <v>44014.63403395833</v>
      </c>
      <c r="G22" s="10">
        <f>TODAY()+22</f>
        <v>44020.63403395833</v>
      </c>
      <c r="H22" t="s">
        <v>0</v>
      </c>
      <c r="I22">
        <v>0</v>
      </c>
      <c r="J22">
        <v>40</v>
      </c>
      <c r="K22">
        <v>0</v>
      </c>
      <c r="L22">
        <v>0</v>
      </c>
      <c r="M22" t="s">
        <v>23</v>
      </c>
      <c r="N22" t="s">
        <v>24</v>
      </c>
      <c r="O22" t="s">
        <v>0</v>
      </c>
      <c r="P22">
        <v>0</v>
      </c>
      <c r="Q22">
        <v>0</v>
      </c>
    </row>
    <row r="23" spans="1:1" x14ac:dyDescent="0.25">
      <c r="A23" t="s">
        <v>0</v>
      </c>
    </row>
    <row r="24" spans="1:17" x14ac:dyDescent="0.25">
      <c r="A24" s="11" t="s">
        <v>52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 x14ac:dyDescent="0.25">
      <c r="A25" s="11" t="s">
        <v>53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</sheetData>
  <mergeCells count="9">
    <mergeCell ref="A1:G3"/>
    <mergeCell ref="H2:Q2"/>
    <mergeCell ref="A4:H4"/>
    <mergeCell ref="I4:Q4"/>
    <mergeCell ref="C6:D6"/>
    <mergeCell ref="C13:D13"/>
    <mergeCell ref="C16:D16"/>
    <mergeCell ref="A24:Q24"/>
    <mergeCell ref="A25:Q25"/>
  </mergeCells>
  <hyperlinks>
    <hyperlink ref="H2" r:id="rId1" tooltip="GanttPRO.com"/>
    <hyperlink ref="A24" r:id="rId2" tooltip="GanttPRO.com"/>
    <hyperlink ref="A25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Content Marketing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2020-06-16T15:13:00Z</dcterms:created>
  <dcterms:modified xsi:type="dcterms:W3CDTF">2020-06-16T15:13:00Z</dcterms:modified>
</cp:coreProperties>
</file>