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B2b Marketing Plan" state="visible" r:id="rId4"/>
  </sheets>
  <calcPr calcId="171027" fullCalcOnLoad="1"/>
</workbook>
</file>

<file path=xl/sharedStrings.xml><?xml version="1.0" encoding="utf-8"?>
<sst xmlns="http://schemas.openxmlformats.org/spreadsheetml/2006/main" count="367" uniqueCount="97">
  <si>
    <t/>
  </si>
  <si>
    <t xml:space="preserve">Create professional Gantt charts in GanttPRO in a few clicks      </t>
  </si>
  <si>
    <t>B2b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</si>
  <si>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</si>
  <si>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</si>
  <si>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</si>
  <si>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</si>
  <si>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</si>
  <si>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</si>
  <si>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</si>
  <si>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</si>
  <si>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</si>
  <si>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</si>
  <si>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</si>
  <si>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</si>
  <si>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</si>
  <si>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</si>
  <si>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</si>
  <si>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</si>
  <si>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</si>
  <si>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</si>
  <si>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</si>
  <si>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General overview</t>
  </si>
  <si>
    <t>Open</t>
  </si>
  <si>
    <t>Medium</t>
  </si>
  <si>
    <t>1.2</t>
  </si>
  <si>
    <t>Current stage</t>
  </si>
  <si>
    <t>1.3</t>
  </si>
  <si>
    <t>Overall purpose</t>
  </si>
  <si>
    <t>2</t>
  </si>
  <si>
    <t>Goals to achieve</t>
  </si>
  <si>
    <t>2.1</t>
  </si>
  <si>
    <t>Goal 1</t>
  </si>
  <si>
    <t>2.2</t>
  </si>
  <si>
    <t>Goal 2</t>
  </si>
  <si>
    <t>2.3</t>
  </si>
  <si>
    <t>Goal 3</t>
  </si>
  <si>
    <t>3</t>
  </si>
  <si>
    <t>Competitor analysis</t>
  </si>
  <si>
    <t>3.1</t>
  </si>
  <si>
    <t>Leaders</t>
  </si>
  <si>
    <t>3.2</t>
  </si>
  <si>
    <t>Their targer clients/markets</t>
  </si>
  <si>
    <t>3.3</t>
  </si>
  <si>
    <t>Their difference</t>
  </si>
  <si>
    <t>3.4</t>
  </si>
  <si>
    <t>Key messages</t>
  </si>
  <si>
    <t>3.5</t>
  </si>
  <si>
    <t>Needs/pain they hit</t>
  </si>
  <si>
    <t>4</t>
  </si>
  <si>
    <t>Target market</t>
  </si>
  <si>
    <t>4.1</t>
  </si>
  <si>
    <t>Research</t>
  </si>
  <si>
    <t>4.2</t>
  </si>
  <si>
    <t>Implement</t>
  </si>
  <si>
    <t>5</t>
  </si>
  <si>
    <t>Buyer personas</t>
  </si>
  <si>
    <t>5.1</t>
  </si>
  <si>
    <t>Background</t>
  </si>
  <si>
    <t>5.2</t>
  </si>
  <si>
    <t>Demographics</t>
  </si>
  <si>
    <t>5.3</t>
  </si>
  <si>
    <t>Common objectives</t>
  </si>
  <si>
    <t>6</t>
  </si>
  <si>
    <t>Understanding buyer's journey</t>
  </si>
  <si>
    <t>6.1</t>
  </si>
  <si>
    <t>Awareness</t>
  </si>
  <si>
    <t>6.2</t>
  </si>
  <si>
    <t>Consideration</t>
  </si>
  <si>
    <t>6.3</t>
  </si>
  <si>
    <t>Decision</t>
  </si>
  <si>
    <t>7</t>
  </si>
  <si>
    <t>Unique selling proposition</t>
  </si>
  <si>
    <t>8</t>
  </si>
  <si>
    <t>Brand story</t>
  </si>
  <si>
    <t>8.1</t>
  </si>
  <si>
    <t>Brainstorm</t>
  </si>
  <si>
    <t>8.2</t>
  </si>
  <si>
    <t>Develop</t>
  </si>
  <si>
    <t>8.3</t>
  </si>
  <si>
    <t>Promote</t>
  </si>
  <si>
    <t>9</t>
  </si>
  <si>
    <t>Online marketing</t>
  </si>
  <si>
    <t>9.1</t>
  </si>
  <si>
    <t>Content marketing</t>
  </si>
  <si>
    <t>9.2</t>
  </si>
  <si>
    <t>Social media marketing</t>
  </si>
  <si>
    <t>9.3</t>
  </si>
  <si>
    <t>Email marketing</t>
  </si>
  <si>
    <t>9.4</t>
  </si>
  <si>
    <t>SEO</t>
  </si>
  <si>
    <t>9.5</t>
  </si>
  <si>
    <t>Measurement and KPIs</t>
  </si>
  <si>
    <t>9.6</t>
  </si>
  <si>
    <t>Strategy and tactics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</si>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</sst>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B2b Marketing Plan_(GanttPRO.com)_16 06 2020 17 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B2b Marketing Plan_(GanttPRO.com)_16 06 2020 17 57" TargetMode="External"/><Relationship Id="rId2" Type="http://schemas.openxmlformats.org/officeDocument/2006/relationships/hyperlink" Target="https://ganttpro.com?utm_source=excel_generated_footer_text_1&amp;title=B2b Marketing Plan_(GanttPRO.com)_16 06 2020 17 57" TargetMode="External"/><Relationship Id="rId3" Type="http://schemas.openxmlformats.org/officeDocument/2006/relationships/hyperlink" Target="https://ganttpro.com?utm_source=excel_generated_footer_text_2&amp;title=B2b Marketing Plan_(GanttPRO.com)_16 06 2020 17 5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43998.62299777778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43999.622997557875</v>
      </c>
      <c r="G6" s="8">
        <f>TODAY()+9</f>
        <v>44007.622997557875</v>
      </c>
      <c r="H6" s="7" t="s">
        <v>0</v>
      </c>
      <c r="I6" s="7">
        <v>0</v>
      </c>
      <c r="J6" s="7">
        <v>56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43999.622997557875</v>
      </c>
      <c r="G7" s="10">
        <f>TODAY()+4</f>
        <v>44002.622997557875</v>
      </c>
      <c r="H7" t="s">
        <v>0</v>
      </c>
      <c r="I7">
        <v>0</v>
      </c>
      <c r="J7">
        <v>24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TODAY()+3</f>
        <v>44001.622997569444</v>
      </c>
      <c r="G8" s="10">
        <f>TODAY()+7</f>
        <v>44005.622997569444</v>
      </c>
      <c r="H8" t="s">
        <v>0</v>
      </c>
      <c r="I8">
        <v>0</v>
      </c>
      <c r="J8">
        <v>24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TODAY()+7</f>
        <v>44005.622997569444</v>
      </c>
      <c r="G9" s="10">
        <f>TODAY()+9</f>
        <v>44007.622997569444</v>
      </c>
      <c r="H9" t="s">
        <v>0</v>
      </c>
      <c r="I9">
        <v>0</v>
      </c>
      <c r="J9">
        <v>24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6" t="s">
        <v>0</v>
      </c>
      <c r="B10" s="7" t="s">
        <v>29</v>
      </c>
      <c r="C10" s="7" t="s">
        <v>30</v>
      </c>
      <c r="D10" s="7"/>
      <c r="E10" s="7" t="s">
        <v>0</v>
      </c>
      <c r="F10" s="8">
        <f>TODAY()+13</f>
        <v>44011.622997569444</v>
      </c>
      <c r="G10" s="8">
        <f>TODAY()+20</f>
        <v>44018.622997569444</v>
      </c>
      <c r="H10" s="7" t="s">
        <v>0</v>
      </c>
      <c r="I10" s="7">
        <v>0</v>
      </c>
      <c r="J10" s="7">
        <v>48</v>
      </c>
      <c r="K10" s="7">
        <v>0</v>
      </c>
      <c r="L10" s="7">
        <v>0</v>
      </c>
      <c r="M10" s="7" t="s">
        <v>0</v>
      </c>
      <c r="N10" s="7" t="s">
        <v>0</v>
      </c>
      <c r="O10" s="7" t="s">
        <v>0</v>
      </c>
      <c r="P10" s="7">
        <v>0</v>
      </c>
      <c r="Q10" s="7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TODAY()+13</f>
        <v>44011.622997569444</v>
      </c>
      <c r="G11" s="10">
        <f>TODAY()+14</f>
        <v>44012.622997569444</v>
      </c>
      <c r="H11" t="s">
        <v>0</v>
      </c>
      <c r="I11">
        <v>0</v>
      </c>
      <c r="J11">
        <v>16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TODAY()+15</f>
        <v>44013.622997569444</v>
      </c>
      <c r="G12" s="10">
        <f>TODAY()+16</f>
        <v>44014.622997569444</v>
      </c>
      <c r="H12" t="s">
        <v>0</v>
      </c>
      <c r="I12">
        <v>0</v>
      </c>
      <c r="J12">
        <v>16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TODAY()+17</f>
        <v>44015.622997569444</v>
      </c>
      <c r="G13" s="10">
        <f>TODAY()+20</f>
        <v>44018.622997569444</v>
      </c>
      <c r="H13" t="s">
        <v>0</v>
      </c>
      <c r="I13">
        <v>0</v>
      </c>
      <c r="J13">
        <v>16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6" t="s">
        <v>0</v>
      </c>
      <c r="B14" s="7" t="s">
        <v>37</v>
      </c>
      <c r="C14" s="7" t="s">
        <v>38</v>
      </c>
      <c r="D14" s="7"/>
      <c r="E14" s="7" t="s">
        <v>0</v>
      </c>
      <c r="F14" s="8">
        <f>TODAY()+20</f>
        <v>44018.62299758102</v>
      </c>
      <c r="G14" s="8">
        <f>TODAY()+29</f>
        <v>44027.62299758102</v>
      </c>
      <c r="H14" s="7" t="s">
        <v>0</v>
      </c>
      <c r="I14" s="7">
        <v>0</v>
      </c>
      <c r="J14" s="7">
        <v>64</v>
      </c>
      <c r="K14" s="7">
        <v>0</v>
      </c>
      <c r="L14" s="7">
        <v>0</v>
      </c>
      <c r="M14" s="7" t="s">
        <v>0</v>
      </c>
      <c r="N14" s="7" t="s">
        <v>0</v>
      </c>
      <c r="O14" s="7" t="s">
        <v>0</v>
      </c>
      <c r="P14" s="7">
        <v>0</v>
      </c>
      <c r="Q14" s="7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TODAY()+20</f>
        <v>44018.62299758102</v>
      </c>
      <c r="G15" s="10">
        <f>TODAY()+21</f>
        <v>44019.62299758102</v>
      </c>
      <c r="H15" t="s">
        <v>0</v>
      </c>
      <c r="I15">
        <v>0</v>
      </c>
      <c r="J15">
        <v>16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TODAY()+22</f>
        <v>44020.62299758102</v>
      </c>
      <c r="G16" s="10">
        <f>TODAY()+23</f>
        <v>44021.62299758102</v>
      </c>
      <c r="H16" t="s">
        <v>0</v>
      </c>
      <c r="I16">
        <v>0</v>
      </c>
      <c r="J16">
        <v>16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TODAY()+23</f>
        <v>44021.62299758102</v>
      </c>
      <c r="G17" s="10">
        <f>TODAY()+24</f>
        <v>44022.62299758102</v>
      </c>
      <c r="H17" t="s">
        <v>0</v>
      </c>
      <c r="I17">
        <v>0</v>
      </c>
      <c r="J17">
        <v>16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TODAY()+24</f>
        <v>44022.62299758102</v>
      </c>
      <c r="G18" s="10">
        <f>TODAY()+27</f>
        <v>44025.62299758102</v>
      </c>
      <c r="H18" t="s">
        <v>0</v>
      </c>
      <c r="I18">
        <v>0</v>
      </c>
      <c r="J18">
        <v>16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TODAY()+28</f>
        <v>44026.62299758102</v>
      </c>
      <c r="G19" s="10">
        <f>TODAY()+29</f>
        <v>44027.62299758102</v>
      </c>
      <c r="H19" t="s">
        <v>0</v>
      </c>
      <c r="I19">
        <v>0</v>
      </c>
      <c r="J19">
        <v>16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11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TODAY()+30</f>
        <v>44028.62299758102</v>
      </c>
      <c r="G20" s="8">
        <f>TODAY()+38</f>
        <v>44036.622997592596</v>
      </c>
      <c r="H20" s="7" t="s">
        <v>0</v>
      </c>
      <c r="I20" s="7">
        <v>0</v>
      </c>
      <c r="J20" s="7">
        <v>56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TODAY()+30</f>
        <v>44028.622997592596</v>
      </c>
      <c r="G21" s="10">
        <f>TODAY()+34</f>
        <v>44032.622997592596</v>
      </c>
      <c r="H21" t="s">
        <v>0</v>
      </c>
      <c r="I21">
        <v>0</v>
      </c>
      <c r="J21">
        <v>24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TODAY()+35</f>
        <v>44033.622997592596</v>
      </c>
      <c r="G22" s="10">
        <f>TODAY()+38</f>
        <v>44036.622997592596</v>
      </c>
      <c r="H22" t="s">
        <v>0</v>
      </c>
      <c r="I22">
        <v>0</v>
      </c>
      <c r="J22">
        <v>32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6" t="s">
        <v>0</v>
      </c>
      <c r="B23" s="7" t="s">
        <v>55</v>
      </c>
      <c r="C23" s="7" t="s">
        <v>56</v>
      </c>
      <c r="D23" s="7"/>
      <c r="E23" s="7" t="s">
        <v>0</v>
      </c>
      <c r="F23" s="8">
        <f>TODAY()+41</f>
        <v>44039.622997592596</v>
      </c>
      <c r="G23" s="8">
        <f>TODAY()+48</f>
        <v>44046.622997592596</v>
      </c>
      <c r="H23" s="7" t="s">
        <v>0</v>
      </c>
      <c r="I23" s="7">
        <v>0</v>
      </c>
      <c r="J23" s="7">
        <v>48</v>
      </c>
      <c r="K23" s="7">
        <v>0</v>
      </c>
      <c r="L23" s="7">
        <v>0</v>
      </c>
      <c r="M23" s="7" t="s">
        <v>0</v>
      </c>
      <c r="N23" s="7" t="s">
        <v>0</v>
      </c>
      <c r="O23" s="7" t="s">
        <v>0</v>
      </c>
      <c r="P23" s="7">
        <v>0</v>
      </c>
      <c r="Q23" s="7">
        <v>0</v>
      </c>
    </row>
    <row r="24" spans="1:17" x14ac:dyDescent="0.25">
      <c r="A24" s="9" t="s">
        <v>0</v>
      </c>
      <c r="B24" t="s">
        <v>57</v>
      </c>
      <c r="C24" t="s">
        <v>0</v>
      </c>
      <c r="D24" t="s">
        <v>58</v>
      </c>
      <c r="E24" t="s">
        <v>0</v>
      </c>
      <c r="F24" s="10">
        <f>TODAY()+41</f>
        <v>44039.622997592596</v>
      </c>
      <c r="G24" s="10">
        <f>TODAY()+42</f>
        <v>44040.622997592596</v>
      </c>
      <c r="H24" t="s">
        <v>0</v>
      </c>
      <c r="I24">
        <v>0</v>
      </c>
      <c r="J24">
        <v>16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TODAY()+43</f>
        <v>44041.622997592596</v>
      </c>
      <c r="G25" s="10">
        <f>TODAY()+44</f>
        <v>44042.622997592596</v>
      </c>
      <c r="H25" t="s">
        <v>0</v>
      </c>
      <c r="I25">
        <v>0</v>
      </c>
      <c r="J25">
        <v>16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TODAY()+45</f>
        <v>44043.622997592596</v>
      </c>
      <c r="G26" s="10">
        <f>TODAY()+48</f>
        <v>44046.622997592596</v>
      </c>
      <c r="H26" t="s">
        <v>0</v>
      </c>
      <c r="I26">
        <v>0</v>
      </c>
      <c r="J26">
        <v>16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6" t="s">
        <v>0</v>
      </c>
      <c r="B27" s="7" t="s">
        <v>63</v>
      </c>
      <c r="C27" s="7" t="s">
        <v>64</v>
      </c>
      <c r="D27" s="7"/>
      <c r="E27" s="7" t="s">
        <v>0</v>
      </c>
      <c r="F27" s="8">
        <f>TODAY()+48</f>
        <v>44046.622997592596</v>
      </c>
      <c r="G27" s="8">
        <f>TODAY()+55</f>
        <v>44053.622997592596</v>
      </c>
      <c r="H27" s="7" t="s">
        <v>0</v>
      </c>
      <c r="I27" s="7">
        <v>0</v>
      </c>
      <c r="J27" s="7">
        <v>48</v>
      </c>
      <c r="K27" s="7">
        <v>0</v>
      </c>
      <c r="L27" s="7">
        <v>0</v>
      </c>
      <c r="M27" s="7" t="s">
        <v>0</v>
      </c>
      <c r="N27" s="7" t="s">
        <v>0</v>
      </c>
      <c r="O27" s="7" t="s">
        <v>0</v>
      </c>
      <c r="P27" s="7">
        <v>0</v>
      </c>
      <c r="Q27" s="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TODAY()+48</f>
        <v>44046.622997604165</v>
      </c>
      <c r="G28" s="10">
        <f>TODAY()+49</f>
        <v>44047.622997604165</v>
      </c>
      <c r="H28" t="s">
        <v>0</v>
      </c>
      <c r="I28">
        <v>0</v>
      </c>
      <c r="J28">
        <v>16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TODAY()+50</f>
        <v>44048.622997604165</v>
      </c>
      <c r="G29" s="10">
        <f>TODAY()+51</f>
        <v>44049.622997604165</v>
      </c>
      <c r="H29" t="s">
        <v>0</v>
      </c>
      <c r="I29">
        <v>0</v>
      </c>
      <c r="J29">
        <v>16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TODAY()+52</f>
        <v>44050.622997604165</v>
      </c>
      <c r="G30" s="10">
        <f>TODAY()+55</f>
        <v>44053.622997604165</v>
      </c>
      <c r="H30" t="s">
        <v>0</v>
      </c>
      <c r="I30">
        <v>0</v>
      </c>
      <c r="J30">
        <v>16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9" t="s">
        <v>0</v>
      </c>
      <c r="B31" t="s">
        <v>71</v>
      </c>
      <c r="C31" t="s">
        <v>72</v>
      </c>
      <c r="D31"/>
      <c r="E31" t="s">
        <v>0</v>
      </c>
      <c r="F31" s="10">
        <f>TODAY()+56</f>
        <v>44054.622997604165</v>
      </c>
      <c r="G31" s="10">
        <f>TODAY()+57</f>
        <v>44055.622997604165</v>
      </c>
      <c r="H31" t="s">
        <v>0</v>
      </c>
      <c r="I31">
        <v>0</v>
      </c>
      <c r="J31">
        <v>16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11" t="s">
        <v>0</v>
      </c>
      <c r="B32" s="7" t="s">
        <v>73</v>
      </c>
      <c r="C32" s="7" t="s">
        <v>74</v>
      </c>
      <c r="D32" s="7"/>
      <c r="E32" s="7" t="s">
        <v>0</v>
      </c>
      <c r="F32" s="8">
        <f>TODAY()+62</f>
        <v>44060.622997604165</v>
      </c>
      <c r="G32" s="8">
        <f>TODAY()+87</f>
        <v>44085.622997604165</v>
      </c>
      <c r="H32" s="7" t="s">
        <v>0</v>
      </c>
      <c r="I32" s="7">
        <v>0</v>
      </c>
      <c r="J32" s="7">
        <v>160</v>
      </c>
      <c r="K32" s="7">
        <v>0</v>
      </c>
      <c r="L32" s="7">
        <v>0</v>
      </c>
      <c r="M32" s="7" t="s">
        <v>0</v>
      </c>
      <c r="N32" s="7" t="s">
        <v>0</v>
      </c>
      <c r="O32" s="7" t="s">
        <v>0</v>
      </c>
      <c r="P32" s="7">
        <v>0</v>
      </c>
      <c r="Q32" s="7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TODAY()+62</f>
        <v>44060.622997604165</v>
      </c>
      <c r="G33" s="10">
        <f>TODAY()+71</f>
        <v>44069.622997604165</v>
      </c>
      <c r="H33" t="s">
        <v>0</v>
      </c>
      <c r="I33">
        <v>0</v>
      </c>
      <c r="J33">
        <v>64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TODAY()+72</f>
        <v>44070.622997604165</v>
      </c>
      <c r="G34" s="10">
        <f>TODAY()+78</f>
        <v>44076.622997604165</v>
      </c>
      <c r="H34" t="s">
        <v>0</v>
      </c>
      <c r="I34">
        <v>0</v>
      </c>
      <c r="J34">
        <v>40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TODAY()+79</f>
        <v>44077.622997604165</v>
      </c>
      <c r="G35" s="10">
        <f>TODAY()+87</f>
        <v>44085.62299761574</v>
      </c>
      <c r="H35" t="s">
        <v>0</v>
      </c>
      <c r="I35">
        <v>0</v>
      </c>
      <c r="J35">
        <v>56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82</v>
      </c>
      <c r="D36" s="7"/>
      <c r="E36" s="7" t="s">
        <v>0</v>
      </c>
      <c r="F36" s="8">
        <f>TODAY()+87</f>
        <v>44085.62299761574</v>
      </c>
      <c r="G36" s="8">
        <f>TODAY()+115</f>
        <v>44113.62299761574</v>
      </c>
      <c r="H36" s="7" t="s">
        <v>0</v>
      </c>
      <c r="I36" s="7">
        <v>0</v>
      </c>
      <c r="J36" s="7">
        <v>160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83</v>
      </c>
      <c r="C37" t="s">
        <v>0</v>
      </c>
      <c r="D37" t="s">
        <v>84</v>
      </c>
      <c r="E37" t="s">
        <v>0</v>
      </c>
      <c r="F37" s="10">
        <f>TODAY()+87</f>
        <v>44085.62299761574</v>
      </c>
      <c r="G37" s="10">
        <f>TODAY()+115</f>
        <v>44113.62299761574</v>
      </c>
      <c r="H37" t="s">
        <v>0</v>
      </c>
      <c r="I37">
        <v>0</v>
      </c>
      <c r="J37">
        <v>160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TODAY()+87</f>
        <v>44085.62299761574</v>
      </c>
      <c r="G38" s="10">
        <f>TODAY()+115</f>
        <v>44113.62299761574</v>
      </c>
      <c r="H38" t="s">
        <v>0</v>
      </c>
      <c r="I38">
        <v>0</v>
      </c>
      <c r="J38">
        <v>160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TODAY()+87</f>
        <v>44085.62299761574</v>
      </c>
      <c r="G39" s="10">
        <f>TODAY()+115</f>
        <v>44113.62299761574</v>
      </c>
      <c r="H39" t="s">
        <v>0</v>
      </c>
      <c r="I39">
        <v>0</v>
      </c>
      <c r="J39">
        <v>160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TODAY()+87</f>
        <v>44085.62299761574</v>
      </c>
      <c r="G40" s="10">
        <f>TODAY()+115</f>
        <v>44113.62299761574</v>
      </c>
      <c r="H40" t="s">
        <v>0</v>
      </c>
      <c r="I40">
        <v>0</v>
      </c>
      <c r="J40">
        <v>160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TODAY()+87</f>
        <v>44085.62299761574</v>
      </c>
      <c r="G41" s="10">
        <f>TODAY()+115</f>
        <v>44113.62299761574</v>
      </c>
      <c r="H41" t="s">
        <v>0</v>
      </c>
      <c r="I41">
        <v>0</v>
      </c>
      <c r="J41">
        <v>160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9" t="s">
        <v>0</v>
      </c>
      <c r="B42" t="s">
        <v>93</v>
      </c>
      <c r="C42" t="s">
        <v>0</v>
      </c>
      <c r="D42" t="s">
        <v>94</v>
      </c>
      <c r="E42" t="s">
        <v>0</v>
      </c>
      <c r="F42" s="10">
        <f>TODAY()+87</f>
        <v>44085.62299761574</v>
      </c>
      <c r="G42" s="10">
        <f>TODAY()+115</f>
        <v>44113.62299761574</v>
      </c>
      <c r="H42" t="s">
        <v>0</v>
      </c>
      <c r="I42">
        <v>0</v>
      </c>
      <c r="J42">
        <v>160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" x14ac:dyDescent="0.25">
      <c r="A43" t="s">
        <v>0</v>
      </c>
    </row>
    <row r="44" spans="1:17" x14ac:dyDescent="0.25">
      <c r="A44" s="12" t="s">
        <v>95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12" t="s">
        <v>96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mergeCells count="15">
    <mergeCell ref="A1:G3"/>
    <mergeCell ref="H2:Q2"/>
    <mergeCell ref="A4:H4"/>
    <mergeCell ref="I4:Q4"/>
    <mergeCell ref="C6:D6"/>
    <mergeCell ref="C10:D10"/>
    <mergeCell ref="C14:D14"/>
    <mergeCell ref="C20:D20"/>
    <mergeCell ref="C23:D23"/>
    <mergeCell ref="C27:D27"/>
    <mergeCell ref="C31:D31"/>
    <mergeCell ref="C32:D32"/>
    <mergeCell ref="C36:D36"/>
    <mergeCell ref="A44:Q44"/>
    <mergeCell ref="A45:Q45"/>
  </mergeCells>
  <hyperlinks>
    <hyperlink ref="H2" r:id="rId1" tooltip="GanttPRO.com"/>
    <hyperlink ref="A44" r:id="rId2" tooltip="GanttPRO.com"/>
    <hyperlink ref="A45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B2b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2020-06-16T14:57:06Z</dcterms:created>
  <dcterms:modified xsi:type="dcterms:W3CDTF">2020-06-16T14:57:06Z</dcterms:modified>
</cp:coreProperties>
</file>