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intenance Schedule" state="visible" r:id="rId4"/>
  </sheets>
  <calcPr calcId="171027" fullCalcOnLoad="1"/>
</workbook>
</file>

<file path=xl/sharedStrings.xml><?xml version="1.0" encoding="utf-8"?>
<sst xmlns="http://schemas.openxmlformats.org/spreadsheetml/2006/main" count="235" uniqueCount="67">
  <si>
    <t/>
  </si>
  <si>
    <t xml:space="preserve">Erstellen Sie ein Gantt-Diagramm in ein paar Klicks in GanttPRO      </t>
  </si>
  <si>
    <t>Maintenance Schedule</t>
  </si>
  <si>
    <t>Farbe</t>
  </si>
  <si>
    <t>PSP-Nummer</t>
  </si>
  <si>
    <t>Aufgabenname / Titel</t>
  </si>
  <si>
    <t>Zugeordnet zu</t>
  </si>
  <si>
    <t>Geplanter Starttermin</t>
  </si>
  <si>
    <t>Geplantes Enddatum</t>
  </si>
  <si>
    <t>Deadline</t>
  </si>
  <si>
    <t>Fortschritte (%)</t>
  </si>
  <si>
    <t>Dauer (Std)</t>
  </si>
  <si>
    <t>Geschätzte Stunden</t>
  </si>
  <si>
    <t>Zeitprotokoll (minuten)</t>
  </si>
  <si>
    <t>Status</t>
  </si>
  <si>
    <t>Priorität</t>
  </si>
  <si>
    <t>Aufgabenbeschreibung</t>
  </si>
  <si>
    <t>Kosten</t>
  </si>
  <si>
    <t>Istkosten</t>
  </si>
  <si>
    <t>1</t>
  </si>
  <si>
    <t>Design</t>
  </si>
  <si>
    <t>1.1</t>
  </si>
  <si>
    <t>Programmierung &amp; Machbarkeit</t>
  </si>
  <si>
    <t xml:space="preserve">Geöffnet </t>
  </si>
  <si>
    <t>Mittel</t>
  </si>
  <si>
    <t>1.2</t>
  </si>
  <si>
    <t>Schematischer Entwurf</t>
  </si>
  <si>
    <t>1.3</t>
  </si>
  <si>
    <t>Design-Entwicklung</t>
  </si>
  <si>
    <t>1.4</t>
  </si>
  <si>
    <t>Vertragsdokumente</t>
  </si>
  <si>
    <t>2</t>
  </si>
  <si>
    <t>Vorbau</t>
  </si>
  <si>
    <t>2.1</t>
  </si>
  <si>
    <t>Ein Projektteam zuweisen</t>
  </si>
  <si>
    <t>2.2</t>
  </si>
  <si>
    <t>Baugrunderkundung</t>
  </si>
  <si>
    <t>3</t>
  </si>
  <si>
    <t>Beschaffung</t>
  </si>
  <si>
    <t>3.1</t>
  </si>
  <si>
    <t>Arbeit</t>
  </si>
  <si>
    <t>3.2</t>
  </si>
  <si>
    <t>Materialien</t>
  </si>
  <si>
    <t>3.3</t>
  </si>
  <si>
    <t>Ausrüstung</t>
  </si>
  <si>
    <t>4</t>
  </si>
  <si>
    <t>Bau</t>
  </si>
  <si>
    <t>4.1</t>
  </si>
  <si>
    <t>Bauvorbesprechung</t>
  </si>
  <si>
    <t>4.2</t>
  </si>
  <si>
    <t>Auf eine Baustelle gehen</t>
  </si>
  <si>
    <t>4.3</t>
  </si>
  <si>
    <t>Alles einrichten &amp; arbeiten</t>
  </si>
  <si>
    <t>4.4</t>
  </si>
  <si>
    <t>Projektbesprechungen</t>
  </si>
  <si>
    <t>5</t>
  </si>
  <si>
    <t>Fortschrittszahlungsplan</t>
  </si>
  <si>
    <t>5.1</t>
  </si>
  <si>
    <t>Zahlungszeiträume definieren</t>
  </si>
  <si>
    <t>5.2</t>
  </si>
  <si>
    <t>Das Gebäude ist fertig</t>
  </si>
  <si>
    <t>6</t>
  </si>
  <si>
    <t>Eigennutzung</t>
  </si>
  <si>
    <t>6.1</t>
  </si>
  <si>
    <t>Gewährleistungsfrist</t>
  </si>
  <si>
    <t xml:space="preserve">  Dieses Dokument wurde mit dem Onlinedienst https://ganttpro.com erstellt</t>
  </si>
  <si>
    <t xml:space="preserve">  Es steht Ihnen frei, das Dokument ohne Einschränkungen für Ihre Zwecke zu verwenden. Um es zu bearbeiten, erstellen Sie bitte eine Kopie oder verwenden Sie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</si>
</sst>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10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4DB6AC"/>
      </patternFill>
    </fill>
    <fill>
      <patternFill patternType="solid">
        <fgColor rgb="FFF9D06B"/>
      </patternFill>
    </fill>
    <fill>
      <patternFill patternType="solid">
        <fgColor rgb="FF50C7D6"/>
      </patternFill>
    </fill>
    <fill>
      <patternFill patternType="solid">
        <fgColor rgb="FF4FC3F7"/>
      </patternFill>
    </fill>
    <fill>
      <patternFill patternType="solid">
        <fgColor rgb="FFEF9A9A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0" fillId="8" borderId="0" xfId="0" applyFill="1" applyAlignment="1">
      <alignment indent="3"/>
    </xf>
    <xf numFmtId="0" fontId="0" fillId="7" borderId="0" xfId="0" applyFill="1" applyAlignment="1">
      <alignment indent="3"/>
    </xf>
    <xf numFmtId="0" fontId="0" fillId="9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intenance Schedule_(GanttPRO.com)_12 06 2020 15 4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intenance Schedule_(GanttPRO.com)_12 06 2020 15 49" TargetMode="External"/><Relationship Id="rId2" Type="http://schemas.openxmlformats.org/officeDocument/2006/relationships/hyperlink" Target="https://ganttpro.com?utm_source=excel_generated_footer_text_1&amp;title=Maintenance Schedule_(GanttPRO.com)_12 06 2020 15 49" TargetMode="External"/><Relationship Id="rId3" Type="http://schemas.openxmlformats.org/officeDocument/2006/relationships/hyperlink" Target="https://ganttpro.com?utm_source=excel_generated_footer_text_2&amp;title=Maintenance Schedule_(GanttPRO.com)_12 06 2020 15 4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43994.53458644676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TODAY()+7</f>
        <v>44001.53458611111</v>
      </c>
      <c r="G6" s="8">
        <f>TODAY()+30</f>
        <v>44024.53458612268</v>
      </c>
      <c r="H6" s="7" t="s">
        <v>0</v>
      </c>
      <c r="I6" s="7">
        <v>0</v>
      </c>
      <c r="J6" s="7">
        <v>192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TODAY()+7</f>
        <v>44001.53458612268</v>
      </c>
      <c r="G7" s="10">
        <f>TODAY()+26</f>
        <v>44020.53458612268</v>
      </c>
      <c r="H7" t="s">
        <v>0</v>
      </c>
      <c r="I7">
        <v>0</v>
      </c>
      <c r="J7">
        <v>160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TODAY()+7</f>
        <v>44001.53458612268</v>
      </c>
      <c r="G8" s="10">
        <f>TODAY()+26</f>
        <v>44020.53458612268</v>
      </c>
      <c r="H8" t="s">
        <v>0</v>
      </c>
      <c r="I8">
        <v>0</v>
      </c>
      <c r="J8">
        <v>160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TODAY()+7</f>
        <v>44001.53458612268</v>
      </c>
      <c r="G9" s="10">
        <f>TODAY()+26</f>
        <v>44020.53458612268</v>
      </c>
      <c r="H9" t="s">
        <v>0</v>
      </c>
      <c r="I9">
        <v>0</v>
      </c>
      <c r="J9">
        <v>160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TODAY()+23</f>
        <v>44017.53458612268</v>
      </c>
      <c r="G10" s="10">
        <f>TODAY()+30</f>
        <v>44024.53458612268</v>
      </c>
      <c r="H10" t="s">
        <v>0</v>
      </c>
      <c r="I10">
        <v>0</v>
      </c>
      <c r="J10">
        <v>64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11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TODAY()+31</f>
        <v>44025.53458613426</v>
      </c>
      <c r="G11" s="8">
        <f>TODAY()+45</f>
        <v>44039.53458613426</v>
      </c>
      <c r="H11" s="7" t="s">
        <v>0</v>
      </c>
      <c r="I11" s="7">
        <v>0</v>
      </c>
      <c r="J11" s="7">
        <v>120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12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TODAY()+31</f>
        <v>44025.53458613426</v>
      </c>
      <c r="G12" s="10">
        <f>TODAY()+35</f>
        <v>44029.53458613426</v>
      </c>
      <c r="H12" t="s">
        <v>0</v>
      </c>
      <c r="I12">
        <v>0</v>
      </c>
      <c r="J12">
        <v>40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12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TODAY()+31</f>
        <v>44025.53458613426</v>
      </c>
      <c r="G13" s="10">
        <f>TODAY()+45</f>
        <v>44039.53458613426</v>
      </c>
      <c r="H13" t="s">
        <v>0</v>
      </c>
      <c r="I13">
        <v>0</v>
      </c>
      <c r="J13">
        <v>120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11" t="s">
        <v>0</v>
      </c>
      <c r="B14" s="7" t="s">
        <v>37</v>
      </c>
      <c r="C14" s="7" t="s">
        <v>38</v>
      </c>
      <c r="D14" s="7"/>
      <c r="E14" s="7" t="s">
        <v>0</v>
      </c>
      <c r="F14" s="8">
        <f>TODAY()+46</f>
        <v>44040.53458613426</v>
      </c>
      <c r="G14" s="8">
        <f>TODAY()+69</f>
        <v>44063.53458613426</v>
      </c>
      <c r="H14" s="7" t="s">
        <v>0</v>
      </c>
      <c r="I14" s="7">
        <v>0</v>
      </c>
      <c r="J14" s="7">
        <v>192</v>
      </c>
      <c r="K14" s="7">
        <v>0</v>
      </c>
      <c r="L14" s="7">
        <v>0</v>
      </c>
      <c r="M14" s="7" t="s">
        <v>0</v>
      </c>
      <c r="N14" s="7" t="s">
        <v>0</v>
      </c>
      <c r="O14" s="7" t="s">
        <v>0</v>
      </c>
      <c r="P14" s="7">
        <v>0</v>
      </c>
      <c r="Q14" s="7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TODAY()+46</f>
        <v>44040.53458613426</v>
      </c>
      <c r="G15" s="10">
        <f>TODAY()+55</f>
        <v>44049.53458613426</v>
      </c>
      <c r="H15" t="s">
        <v>0</v>
      </c>
      <c r="I15">
        <v>0</v>
      </c>
      <c r="J15">
        <v>80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TODAY()+53</f>
        <v>44047.53458613426</v>
      </c>
      <c r="G16" s="10">
        <f>TODAY()+62</f>
        <v>44056.53458613426</v>
      </c>
      <c r="H16" t="s">
        <v>0</v>
      </c>
      <c r="I16">
        <v>0</v>
      </c>
      <c r="J16">
        <v>80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TODAY()+60</f>
        <v>44054.53458614583</v>
      </c>
      <c r="G17" s="10">
        <f>TODAY()+69</f>
        <v>44063.53458614583</v>
      </c>
      <c r="H17" t="s">
        <v>0</v>
      </c>
      <c r="I17">
        <v>0</v>
      </c>
      <c r="J17">
        <v>80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11" t="s">
        <v>0</v>
      </c>
      <c r="B18" s="7" t="s">
        <v>45</v>
      </c>
      <c r="C18" s="7" t="s">
        <v>46</v>
      </c>
      <c r="D18" s="7"/>
      <c r="E18" s="7" t="s">
        <v>0</v>
      </c>
      <c r="F18" s="8">
        <f>TODAY()+70</f>
        <v>44064.53458614583</v>
      </c>
      <c r="G18" s="8">
        <f>TODAY()+173</f>
        <v>44167.53458614583</v>
      </c>
      <c r="H18" s="7" t="s">
        <v>0</v>
      </c>
      <c r="I18" s="7">
        <v>0</v>
      </c>
      <c r="J18" s="7">
        <v>832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13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TODAY()+70</f>
        <v>44064.53458614583</v>
      </c>
      <c r="G19" s="10">
        <f>TODAY()+73</f>
        <v>44067.53458614583</v>
      </c>
      <c r="H19" t="s">
        <v>0</v>
      </c>
      <c r="I19">
        <v>0</v>
      </c>
      <c r="J19">
        <v>32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13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TODAY()+74</f>
        <v>44068.53458614583</v>
      </c>
      <c r="G20" s="10">
        <f>TODAY()+79</f>
        <v>44073.53458614583</v>
      </c>
      <c r="H20" t="s">
        <v>0</v>
      </c>
      <c r="I20">
        <v>0</v>
      </c>
      <c r="J20">
        <v>48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TODAY()+84</f>
        <v>44078.53458614583</v>
      </c>
      <c r="G21" s="10">
        <f>TODAY()+173</f>
        <v>44167.53458614583</v>
      </c>
      <c r="H21" t="s">
        <v>0</v>
      </c>
      <c r="I21">
        <v>0</v>
      </c>
      <c r="J21">
        <v>720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TODAY()+70</f>
        <v>44064.53458614583</v>
      </c>
      <c r="G22" s="10">
        <f>TODAY()+169</f>
        <v>44163.53458614583</v>
      </c>
      <c r="H22" t="s">
        <v>0</v>
      </c>
      <c r="I22">
        <v>0</v>
      </c>
      <c r="J22">
        <v>800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11" t="s">
        <v>0</v>
      </c>
      <c r="B23" s="7" t="s">
        <v>55</v>
      </c>
      <c r="C23" s="7" t="s">
        <v>56</v>
      </c>
      <c r="D23" s="7"/>
      <c r="E23" s="7" t="s">
        <v>0</v>
      </c>
      <c r="F23" s="8">
        <f>TODAY()+84</f>
        <v>44078.53458614583</v>
      </c>
      <c r="G23" s="8">
        <f>TODAY()+183</f>
        <v>44177.53458614583</v>
      </c>
      <c r="H23" s="7" t="s">
        <v>0</v>
      </c>
      <c r="I23" s="7">
        <v>0</v>
      </c>
      <c r="J23" s="7">
        <v>800</v>
      </c>
      <c r="K23" s="7">
        <v>0</v>
      </c>
      <c r="L23" s="7">
        <v>0</v>
      </c>
      <c r="M23" s="7" t="s">
        <v>0</v>
      </c>
      <c r="N23" s="7" t="s">
        <v>0</v>
      </c>
      <c r="O23" s="7" t="s">
        <v>0</v>
      </c>
      <c r="P23" s="7">
        <v>0</v>
      </c>
      <c r="Q23" s="7">
        <v>0</v>
      </c>
    </row>
    <row r="24" spans="1:17" x14ac:dyDescent="0.25">
      <c r="A24" s="9" t="s">
        <v>0</v>
      </c>
      <c r="B24" t="s">
        <v>57</v>
      </c>
      <c r="C24" t="s">
        <v>0</v>
      </c>
      <c r="D24" t="s">
        <v>58</v>
      </c>
      <c r="E24" t="s">
        <v>0</v>
      </c>
      <c r="F24" s="10">
        <f>TODAY()+84</f>
        <v>44078.5345861574</v>
      </c>
      <c r="G24" s="10">
        <f>TODAY()+183</f>
        <v>44177.5345861574</v>
      </c>
      <c r="H24" t="s">
        <v>0</v>
      </c>
      <c r="I24">
        <v>0</v>
      </c>
      <c r="J24">
        <v>800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14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TODAY()+174</f>
        <v>44168.5345861574</v>
      </c>
      <c r="G25" s="10">
        <f>TODAY()+174</f>
        <v>44168.5345861574</v>
      </c>
      <c r="H25" t="s">
        <v>0</v>
      </c>
      <c r="I25">
        <v>0</v>
      </c>
      <c r="J25">
        <v>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11" t="s">
        <v>0</v>
      </c>
      <c r="B26" s="7" t="s">
        <v>61</v>
      </c>
      <c r="C26" s="7" t="s">
        <v>62</v>
      </c>
      <c r="D26" s="7"/>
      <c r="E26" s="7" t="s">
        <v>0</v>
      </c>
      <c r="F26" s="8">
        <f>TODAY()+174</f>
        <v>44168.5345861574</v>
      </c>
      <c r="G26" s="8">
        <f>TODAY()+258</f>
        <v>44252.5345861574</v>
      </c>
      <c r="H26" s="7" t="s">
        <v>0</v>
      </c>
      <c r="I26" s="7">
        <v>0</v>
      </c>
      <c r="J26" s="7">
        <v>680</v>
      </c>
      <c r="K26" s="7">
        <v>0</v>
      </c>
      <c r="L26" s="7">
        <v>0</v>
      </c>
      <c r="M26" s="7" t="s">
        <v>0</v>
      </c>
      <c r="N26" s="7" t="s">
        <v>0</v>
      </c>
      <c r="O26" s="7" t="s">
        <v>0</v>
      </c>
      <c r="P26" s="7">
        <v>0</v>
      </c>
      <c r="Q26" s="7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TODAY()+174</f>
        <v>44168.5345861574</v>
      </c>
      <c r="G27" s="10">
        <f>TODAY()+258</f>
        <v>44252.5345861574</v>
      </c>
      <c r="H27" t="s">
        <v>0</v>
      </c>
      <c r="I27">
        <v>0</v>
      </c>
      <c r="J27">
        <v>680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" x14ac:dyDescent="0.25">
      <c r="A28" t="s">
        <v>0</v>
      </c>
    </row>
    <row r="29" spans="1:17" x14ac:dyDescent="0.25">
      <c r="A29" s="15" t="s">
        <v>65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15" t="s">
        <v>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</sheetData>
  <mergeCells count="12">
    <mergeCell ref="A1:G3"/>
    <mergeCell ref="H2:Q2"/>
    <mergeCell ref="A4:H4"/>
    <mergeCell ref="I4:Q4"/>
    <mergeCell ref="C6:D6"/>
    <mergeCell ref="C11:D11"/>
    <mergeCell ref="C14:D14"/>
    <mergeCell ref="C18:D18"/>
    <mergeCell ref="C23:D23"/>
    <mergeCell ref="C26:D26"/>
    <mergeCell ref="A29:Q29"/>
    <mergeCell ref="A30:Q30"/>
  </mergeCells>
  <hyperlinks>
    <hyperlink ref="H2" r:id="rId1" tooltip="GanttPRO.com"/>
    <hyperlink ref="A29" r:id="rId2" tooltip="GanttPRO.com"/>
    <hyperlink ref="A30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Maintenance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2020-06-12T12:49:48Z</dcterms:created>
  <dcterms:modified xsi:type="dcterms:W3CDTF">2020-06-12T12:49:48Z</dcterms:modified>
</cp:coreProperties>
</file>