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Project Management Consulting" state="visible" r:id="rId4"/>
  </sheets>
  <calcPr calcId="171027" fullCalcOnLoad="1"/>
</workbook>
</file>

<file path=xl/sharedStrings.xml><?xml version="1.0" encoding="utf-8"?>
<sst xmlns="http://schemas.openxmlformats.org/spreadsheetml/2006/main" count="377" uniqueCount="98">
  <si>
    <t/>
  </si>
  <si>
    <t xml:space="preserve">Erstellen Sie ein Gantt-Diagramm in ein paar Klicks in GanttPRO      </t>
  </si>
  <si>
    <t>Project Management Consulting</t>
  </si>
  <si>
    <t>Farbe</t>
  </si>
  <si>
    <t>PSP-Nummer</t>
  </si>
  <si>
    <t>Aufgabenname / Titel</t>
  </si>
  <si>
    <t>Zugeordnet zu</t>
  </si>
  <si>
    <t>Geplanter Starttermin</t>
  </si>
  <si>
    <t>Geplantes Enddatum</t>
  </si>
  <si>
    <t>Deadline</t>
  </si>
  <si>
    <t>Fortschritte (%)</t>
  </si>
  <si>
    <t>Dauer (Std)</t>
  </si>
  <si>
    <t>Geschätzte Stunden</t>
  </si>
  <si>
    <t>Zeitprotokoll (minuten)</t>
  </si>
  <si>
    <t>Status</t>
  </si>
  <si>
    <t>Priorität</t>
  </si>
  <si>
    <t>Aufgabenbeschreibung</t>
  </si>
  <si>
    <t>Kosten</t>
  </si>
  <si>
    <t>Istkosten</t>
  </si>
  <si>
    <t>1</t>
  </si>
  <si>
    <t>Zusammenfassung</t>
  </si>
  <si>
    <t>1.1</t>
  </si>
  <si>
    <t>Hauptaktivitäten</t>
  </si>
  <si>
    <t xml:space="preserve">Geöffnet </t>
  </si>
  <si>
    <t>Mittel</t>
  </si>
  <si>
    <t>1.2</t>
  </si>
  <si>
    <t>Schlüsselmanagement, Personalstrategie</t>
  </si>
  <si>
    <t>1.3</t>
  </si>
  <si>
    <t>Berater (Strategie, Finanzen, Recht)</t>
  </si>
  <si>
    <t>1.4</t>
  </si>
  <si>
    <t>Geschäftsbeziehungen</t>
  </si>
  <si>
    <t>1.5</t>
  </si>
  <si>
    <t>Vergangene und aktuelle Performance</t>
  </si>
  <si>
    <t>2</t>
  </si>
  <si>
    <t>Besprechung</t>
  </si>
  <si>
    <t>3</t>
  </si>
  <si>
    <t>Definieren Sie das Unternehmen</t>
  </si>
  <si>
    <t>3.1</t>
  </si>
  <si>
    <t>Definieren Sie die Firma</t>
  </si>
  <si>
    <t>3.2</t>
  </si>
  <si>
    <t>Leitbild definieren</t>
  </si>
  <si>
    <t>3.3</t>
  </si>
  <si>
    <t>Primäres Geschäftsproblem</t>
  </si>
  <si>
    <t>4</t>
  </si>
  <si>
    <t>5</t>
  </si>
  <si>
    <t>Branchenanalyse</t>
  </si>
  <si>
    <t>5.1</t>
  </si>
  <si>
    <t>Übersicht</t>
  </si>
  <si>
    <t>5.2</t>
  </si>
  <si>
    <t>Trends &amp; Wachstum</t>
  </si>
  <si>
    <t>5.3</t>
  </si>
  <si>
    <t>Preissensibilität</t>
  </si>
  <si>
    <t>6</t>
  </si>
  <si>
    <t>Produkte &amp; Dienstleistungen</t>
  </si>
  <si>
    <t>6.1</t>
  </si>
  <si>
    <t>Beschreibung</t>
  </si>
  <si>
    <t>6.2</t>
  </si>
  <si>
    <t>Marktanalyse</t>
  </si>
  <si>
    <t>6.3</t>
  </si>
  <si>
    <t>Wettbewerbsanalyse</t>
  </si>
  <si>
    <t>6.4</t>
  </si>
  <si>
    <t>Projektionen &amp; Zielsetzung</t>
  </si>
  <si>
    <t>6.5</t>
  </si>
  <si>
    <t>Bedrohungen</t>
  </si>
  <si>
    <t>7</t>
  </si>
  <si>
    <t>Marketing</t>
  </si>
  <si>
    <t>7.1</t>
  </si>
  <si>
    <t>Kundenprofil</t>
  </si>
  <si>
    <t>7.2</t>
  </si>
  <si>
    <t>Strategie</t>
  </si>
  <si>
    <t>7.3</t>
  </si>
  <si>
    <t>Schlüsselfaktoren, die den Markt beeinflussen</t>
  </si>
  <si>
    <t>7.4</t>
  </si>
  <si>
    <t>Werbung &amp; Promotion</t>
  </si>
  <si>
    <t>7.5</t>
  </si>
  <si>
    <t>Verkauf &amp; Vertrieb</t>
  </si>
  <si>
    <t>7.6</t>
  </si>
  <si>
    <t>Preisgestaltung</t>
  </si>
  <si>
    <t>7.7</t>
  </si>
  <si>
    <t>Wettbewerb</t>
  </si>
  <si>
    <t>8</t>
  </si>
  <si>
    <t>Finanzinformationen</t>
  </si>
  <si>
    <t>8.1</t>
  </si>
  <si>
    <t>Aktuelle Position</t>
  </si>
  <si>
    <t>8.2</t>
  </si>
  <si>
    <t>Pläne zur Kapitalbeschaffung</t>
  </si>
  <si>
    <t>8.3</t>
  </si>
  <si>
    <t>Ertrags- und Aufwandsprognose</t>
  </si>
  <si>
    <t>8.4</t>
  </si>
  <si>
    <t>Gewinn &amp; Verlust</t>
  </si>
  <si>
    <t>8.5</t>
  </si>
  <si>
    <t>Bilanz</t>
  </si>
  <si>
    <t>8.6</t>
  </si>
  <si>
    <t>Cashflow-Prognose</t>
  </si>
  <si>
    <t>8.7</t>
  </si>
  <si>
    <t>Break-Even-Analyse</t>
  </si>
  <si>
    <t xml:space="preserve">  Dieses Dokument wurde mit dem Onlinedienst https://ganttpro.com erstellt</t>
  </si>
  <si>
    <t xml:space="preserve">  Es steht Ihnen frei, das Dokument ohne Einschränkungen für Ihre Zwecke zu verwenden. Um es zu bearbeiten, erstellen Sie bitte eine Kopie oder verwenden Sie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</si>
</sst>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8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EF9A9A"/>
      </patternFill>
    </fill>
    <fill>
      <patternFill patternType="solid">
        <fgColor rgb="FF78909C"/>
      </patternFill>
    </fill>
    <fill>
      <patternFill patternType="solid">
        <fgColor rgb="FFD860BB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0" fillId="7" borderId="0" xfId="0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Project Management Consulting_(GanttPRO.com)_12 06 2020 15 3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Project Management Consulting_(GanttPRO.com)_12 06 2020 15 37" TargetMode="External"/><Relationship Id="rId2" Type="http://schemas.openxmlformats.org/officeDocument/2006/relationships/hyperlink" Target="https://ganttpro.com?utm_source=excel_generated_footer_text_1&amp;title=Project Management Consulting_(GanttPRO.com)_12 06 2020 15 37" TargetMode="External"/><Relationship Id="rId3" Type="http://schemas.openxmlformats.org/officeDocument/2006/relationships/hyperlink" Target="https://ganttpro.com?utm_source=excel_generated_footer_text_2&amp;title=Project Management Consulting_(GanttPRO.com)_12 06 2020 15 37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FormatPr defaultRowHeight="15" outlineLevelRow="0" outlineLevelCol="0" x14ac:dyDescent="55"/>
  <cols>
    <col min="1" max="1" width="3" customWidth="1"/>
    <col min="2" max="2" width="11" customWidth="1"/>
    <col min="3" max="3" width="3" customWidth="1"/>
    <col min="4" max="4" width="30" customWidth="1"/>
    <col min="5" max="7" width="11" customWidth="1"/>
    <col min="13" max="15" width="11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</row>
    <row r="2" spans="1:17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</row>
    <row r="4" spans="1:17" x14ac:dyDescent="0.25">
      <c r="A4" s="3" t="s">
        <v>2</v>
      </c>
      <c r="B4" s="3"/>
      <c r="C4" s="3"/>
      <c r="D4" s="3"/>
      <c r="E4" s="3"/>
      <c r="F4" s="3"/>
      <c r="G4" s="3"/>
      <c r="H4" s="3"/>
      <c r="I4" s="4">
        <f>TODAY()</f>
        <v>43994.52608623843</v>
      </c>
      <c r="J4" s="4"/>
      <c r="K4" s="4"/>
      <c r="L4" s="4"/>
      <c r="M4" s="4"/>
      <c r="N4" s="4"/>
      <c r="O4" s="4"/>
      <c r="P4" s="4"/>
      <c r="Q4" s="4"/>
    </row>
    <row r="5" spans="1:17" x14ac:dyDescent="0.25">
      <c r="A5" s="5" t="s">
        <v>3</v>
      </c>
      <c r="B5" s="5" t="s">
        <v>4</v>
      </c>
      <c r="C5" s="5" t="s">
        <v>0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</row>
    <row r="6" spans="1:17" x14ac:dyDescent="0.25">
      <c r="A6" s="6" t="s">
        <v>0</v>
      </c>
      <c r="B6" s="7" t="s">
        <v>19</v>
      </c>
      <c r="C6" s="7" t="s">
        <v>20</v>
      </c>
      <c r="D6" s="7"/>
      <c r="E6" s="7" t="s">
        <v>0</v>
      </c>
      <c r="F6" s="8">
        <f>TODAY()+1</f>
        <v>43995.52608600694</v>
      </c>
      <c r="G6" s="8">
        <f>TODAY()+5</f>
        <v>43999.52608600694</v>
      </c>
      <c r="H6" s="7" t="s">
        <v>0</v>
      </c>
      <c r="I6" s="7">
        <v>0</v>
      </c>
      <c r="J6" s="7">
        <v>40</v>
      </c>
      <c r="K6" s="7">
        <v>0</v>
      </c>
      <c r="L6" s="7">
        <v>0</v>
      </c>
      <c r="M6" s="7" t="s">
        <v>0</v>
      </c>
      <c r="N6" s="7" t="s">
        <v>0</v>
      </c>
      <c r="O6" s="7" t="s">
        <v>0</v>
      </c>
      <c r="P6" s="7">
        <v>0</v>
      </c>
      <c r="Q6" s="7">
        <v>0</v>
      </c>
    </row>
    <row r="7" spans="1:17" x14ac:dyDescent="0.25">
      <c r="A7" s="9" t="s">
        <v>0</v>
      </c>
      <c r="B7" t="s">
        <v>21</v>
      </c>
      <c r="C7" t="s">
        <v>0</v>
      </c>
      <c r="D7" t="s">
        <v>22</v>
      </c>
      <c r="E7" t="s">
        <v>0</v>
      </c>
      <c r="F7" s="10">
        <f>TODAY()+1</f>
        <v>43995.52608600694</v>
      </c>
      <c r="G7" s="10">
        <f>TODAY()+1</f>
        <v>43995.52608600694</v>
      </c>
      <c r="H7" t="s">
        <v>0</v>
      </c>
      <c r="I7">
        <v>0</v>
      </c>
      <c r="J7">
        <v>8</v>
      </c>
      <c r="K7">
        <v>0</v>
      </c>
      <c r="L7">
        <v>0</v>
      </c>
      <c r="M7" t="s">
        <v>23</v>
      </c>
      <c r="N7" t="s">
        <v>24</v>
      </c>
      <c r="O7" t="s">
        <v>0</v>
      </c>
      <c r="P7">
        <v>0</v>
      </c>
      <c r="Q7">
        <v>0</v>
      </c>
    </row>
    <row r="8" spans="1:17" x14ac:dyDescent="0.25">
      <c r="A8" s="9" t="s">
        <v>0</v>
      </c>
      <c r="B8" t="s">
        <v>25</v>
      </c>
      <c r="C8" t="s">
        <v>0</v>
      </c>
      <c r="D8" t="s">
        <v>26</v>
      </c>
      <c r="E8" t="s">
        <v>0</v>
      </c>
      <c r="F8" s="10">
        <f>TODAY()+2</f>
        <v>43996.52608600694</v>
      </c>
      <c r="G8" s="10">
        <f>TODAY()+2</f>
        <v>43996.52608600694</v>
      </c>
      <c r="H8" t="s">
        <v>0</v>
      </c>
      <c r="I8">
        <v>0</v>
      </c>
      <c r="J8">
        <v>8</v>
      </c>
      <c r="K8">
        <v>0</v>
      </c>
      <c r="L8">
        <v>0</v>
      </c>
      <c r="M8" t="s">
        <v>23</v>
      </c>
      <c r="N8" t="s">
        <v>24</v>
      </c>
      <c r="O8" t="s">
        <v>0</v>
      </c>
      <c r="P8">
        <v>0</v>
      </c>
      <c r="Q8">
        <v>0</v>
      </c>
    </row>
    <row r="9" spans="1:17" x14ac:dyDescent="0.25">
      <c r="A9" s="9" t="s">
        <v>0</v>
      </c>
      <c r="B9" t="s">
        <v>27</v>
      </c>
      <c r="C9" t="s">
        <v>0</v>
      </c>
      <c r="D9" t="s">
        <v>28</v>
      </c>
      <c r="E9" t="s">
        <v>0</v>
      </c>
      <c r="F9" s="10">
        <f>TODAY()+3</f>
        <v>43997.52608601852</v>
      </c>
      <c r="G9" s="10">
        <f>TODAY()+3</f>
        <v>43997.52608601852</v>
      </c>
      <c r="H9" t="s">
        <v>0</v>
      </c>
      <c r="I9">
        <v>0</v>
      </c>
      <c r="J9">
        <v>8</v>
      </c>
      <c r="K9">
        <v>0</v>
      </c>
      <c r="L9">
        <v>0</v>
      </c>
      <c r="M9" t="s">
        <v>23</v>
      </c>
      <c r="N9" t="s">
        <v>24</v>
      </c>
      <c r="O9" t="s">
        <v>0</v>
      </c>
      <c r="P9">
        <v>0</v>
      </c>
      <c r="Q9">
        <v>0</v>
      </c>
    </row>
    <row r="10" spans="1:17" x14ac:dyDescent="0.25">
      <c r="A10" s="9" t="s">
        <v>0</v>
      </c>
      <c r="B10" t="s">
        <v>29</v>
      </c>
      <c r="C10" t="s">
        <v>0</v>
      </c>
      <c r="D10" t="s">
        <v>30</v>
      </c>
      <c r="E10" t="s">
        <v>0</v>
      </c>
      <c r="F10" s="10">
        <f>TODAY()+4</f>
        <v>43998.52608601852</v>
      </c>
      <c r="G10" s="10">
        <f>TODAY()+4</f>
        <v>43998.52608601852</v>
      </c>
      <c r="H10" t="s">
        <v>0</v>
      </c>
      <c r="I10">
        <v>0</v>
      </c>
      <c r="J10">
        <v>8</v>
      </c>
      <c r="K10">
        <v>0</v>
      </c>
      <c r="L10">
        <v>0</v>
      </c>
      <c r="M10" t="s">
        <v>23</v>
      </c>
      <c r="N10" t="s">
        <v>24</v>
      </c>
      <c r="O10" t="s">
        <v>0</v>
      </c>
      <c r="P10">
        <v>0</v>
      </c>
      <c r="Q10">
        <v>0</v>
      </c>
    </row>
    <row r="11" spans="1:17" x14ac:dyDescent="0.25">
      <c r="A11" s="9" t="s">
        <v>0</v>
      </c>
      <c r="B11" t="s">
        <v>31</v>
      </c>
      <c r="C11" t="s">
        <v>0</v>
      </c>
      <c r="D11" t="s">
        <v>32</v>
      </c>
      <c r="E11" t="s">
        <v>0</v>
      </c>
      <c r="F11" s="10">
        <f>TODAY()+2</f>
        <v>43996.52608601852</v>
      </c>
      <c r="G11" s="10">
        <f>TODAY()+5</f>
        <v>43999.52608601852</v>
      </c>
      <c r="H11" t="s">
        <v>0</v>
      </c>
      <c r="I11">
        <v>0</v>
      </c>
      <c r="J11">
        <v>32</v>
      </c>
      <c r="K11">
        <v>0</v>
      </c>
      <c r="L11">
        <v>0</v>
      </c>
      <c r="M11" t="s">
        <v>23</v>
      </c>
      <c r="N11" t="s">
        <v>24</v>
      </c>
      <c r="O11" t="s">
        <v>0</v>
      </c>
      <c r="P11">
        <v>0</v>
      </c>
      <c r="Q11">
        <v>0</v>
      </c>
    </row>
    <row r="12" spans="1:17" x14ac:dyDescent="0.25">
      <c r="A12" s="11" t="s">
        <v>0</v>
      </c>
      <c r="B12" t="s">
        <v>33</v>
      </c>
      <c r="C12" t="s">
        <v>34</v>
      </c>
      <c r="D12"/>
      <c r="E12" t="s">
        <v>0</v>
      </c>
      <c r="F12" s="10">
        <f>TODAY()+6</f>
        <v>44000.52608601852</v>
      </c>
      <c r="G12" s="10">
        <f>TODAY()+6</f>
        <v>44000.52608601852</v>
      </c>
      <c r="H12" t="s">
        <v>0</v>
      </c>
      <c r="I12">
        <v>0</v>
      </c>
      <c r="J12">
        <v>0</v>
      </c>
      <c r="K12">
        <v>0</v>
      </c>
      <c r="L12">
        <v>0</v>
      </c>
      <c r="M12" t="s">
        <v>23</v>
      </c>
      <c r="N12" t="s">
        <v>24</v>
      </c>
      <c r="O12" t="s">
        <v>0</v>
      </c>
      <c r="P12">
        <v>0</v>
      </c>
      <c r="Q12">
        <v>0</v>
      </c>
    </row>
    <row r="13" spans="1:17" x14ac:dyDescent="0.25">
      <c r="A13" s="6" t="s">
        <v>0</v>
      </c>
      <c r="B13" s="7" t="s">
        <v>35</v>
      </c>
      <c r="C13" s="7" t="s">
        <v>36</v>
      </c>
      <c r="D13" s="7"/>
      <c r="E13" s="7" t="s">
        <v>0</v>
      </c>
      <c r="F13" s="8">
        <f>TODAY()+4</f>
        <v>43998.52608601852</v>
      </c>
      <c r="G13" s="8">
        <f>TODAY()+9</f>
        <v>44003.52608601852</v>
      </c>
      <c r="H13" s="7" t="s">
        <v>0</v>
      </c>
      <c r="I13" s="7">
        <v>0</v>
      </c>
      <c r="J13" s="7">
        <v>48</v>
      </c>
      <c r="K13" s="7">
        <v>0</v>
      </c>
      <c r="L13" s="7">
        <v>0</v>
      </c>
      <c r="M13" s="7" t="s">
        <v>0</v>
      </c>
      <c r="N13" s="7" t="s">
        <v>0</v>
      </c>
      <c r="O13" s="7" t="s">
        <v>0</v>
      </c>
      <c r="P13" s="7">
        <v>0</v>
      </c>
      <c r="Q13" s="7">
        <v>0</v>
      </c>
    </row>
    <row r="14" spans="1:17" x14ac:dyDescent="0.25">
      <c r="A14" s="9" t="s">
        <v>0</v>
      </c>
      <c r="B14" t="s">
        <v>37</v>
      </c>
      <c r="C14" t="s">
        <v>0</v>
      </c>
      <c r="D14" t="s">
        <v>38</v>
      </c>
      <c r="E14" t="s">
        <v>0</v>
      </c>
      <c r="F14" s="10">
        <f>TODAY()+4</f>
        <v>43998.52608601852</v>
      </c>
      <c r="G14" s="10">
        <f>TODAY()+5</f>
        <v>43999.52608601852</v>
      </c>
      <c r="H14" t="s">
        <v>0</v>
      </c>
      <c r="I14">
        <v>0</v>
      </c>
      <c r="J14">
        <v>16</v>
      </c>
      <c r="K14">
        <v>0</v>
      </c>
      <c r="L14">
        <v>0</v>
      </c>
      <c r="M14" t="s">
        <v>23</v>
      </c>
      <c r="N14" t="s">
        <v>24</v>
      </c>
      <c r="O14" t="s">
        <v>0</v>
      </c>
      <c r="P14">
        <v>0</v>
      </c>
      <c r="Q14">
        <v>0</v>
      </c>
    </row>
    <row r="15" spans="1:17" x14ac:dyDescent="0.25">
      <c r="A15" s="9" t="s">
        <v>0</v>
      </c>
      <c r="B15" t="s">
        <v>39</v>
      </c>
      <c r="C15" t="s">
        <v>0</v>
      </c>
      <c r="D15" t="s">
        <v>40</v>
      </c>
      <c r="E15" t="s">
        <v>0</v>
      </c>
      <c r="F15" s="10">
        <f>TODAY()+6</f>
        <v>44000.52608601852</v>
      </c>
      <c r="G15" s="10">
        <f>TODAY()+7</f>
        <v>44001.52608601852</v>
      </c>
      <c r="H15" t="s">
        <v>0</v>
      </c>
      <c r="I15">
        <v>0</v>
      </c>
      <c r="J15">
        <v>16</v>
      </c>
      <c r="K15">
        <v>0</v>
      </c>
      <c r="L15">
        <v>0</v>
      </c>
      <c r="M15" t="s">
        <v>23</v>
      </c>
      <c r="N15" t="s">
        <v>24</v>
      </c>
      <c r="O15" t="s">
        <v>0</v>
      </c>
      <c r="P15">
        <v>0</v>
      </c>
      <c r="Q15">
        <v>0</v>
      </c>
    </row>
    <row r="16" spans="1:17" x14ac:dyDescent="0.25">
      <c r="A16" s="9" t="s">
        <v>0</v>
      </c>
      <c r="B16" t="s">
        <v>41</v>
      </c>
      <c r="C16" t="s">
        <v>0</v>
      </c>
      <c r="D16" t="s">
        <v>42</v>
      </c>
      <c r="E16" t="s">
        <v>0</v>
      </c>
      <c r="F16" s="10">
        <f>TODAY()+8</f>
        <v>44002.52608603009</v>
      </c>
      <c r="G16" s="10">
        <f>TODAY()+9</f>
        <v>44003.52608603009</v>
      </c>
      <c r="H16" t="s">
        <v>0</v>
      </c>
      <c r="I16">
        <v>0</v>
      </c>
      <c r="J16">
        <v>16</v>
      </c>
      <c r="K16">
        <v>0</v>
      </c>
      <c r="L16">
        <v>0</v>
      </c>
      <c r="M16" t="s">
        <v>23</v>
      </c>
      <c r="N16" t="s">
        <v>24</v>
      </c>
      <c r="O16" t="s">
        <v>0</v>
      </c>
      <c r="P16">
        <v>0</v>
      </c>
      <c r="Q16">
        <v>0</v>
      </c>
    </row>
    <row r="17" spans="1:17" x14ac:dyDescent="0.25">
      <c r="A17" s="11" t="s">
        <v>0</v>
      </c>
      <c r="B17" t="s">
        <v>43</v>
      </c>
      <c r="C17" t="s">
        <v>34</v>
      </c>
      <c r="D17"/>
      <c r="E17" t="s">
        <v>0</v>
      </c>
      <c r="F17" s="10">
        <f>TODAY()+10</f>
        <v>44004.52608603009</v>
      </c>
      <c r="G17" s="10">
        <f>TODAY()+10</f>
        <v>44004.52608603009</v>
      </c>
      <c r="H17" t="s">
        <v>0</v>
      </c>
      <c r="I17">
        <v>0</v>
      </c>
      <c r="J17">
        <v>0</v>
      </c>
      <c r="K17">
        <v>0</v>
      </c>
      <c r="L17">
        <v>0</v>
      </c>
      <c r="M17" t="s">
        <v>23</v>
      </c>
      <c r="N17" t="s">
        <v>24</v>
      </c>
      <c r="O17" t="s">
        <v>0</v>
      </c>
      <c r="P17">
        <v>0</v>
      </c>
      <c r="Q17">
        <v>0</v>
      </c>
    </row>
    <row r="18" spans="1:17" x14ac:dyDescent="0.25">
      <c r="A18" s="6" t="s">
        <v>0</v>
      </c>
      <c r="B18" s="7" t="s">
        <v>44</v>
      </c>
      <c r="C18" s="7" t="s">
        <v>45</v>
      </c>
      <c r="D18" s="7"/>
      <c r="E18" s="7" t="s">
        <v>0</v>
      </c>
      <c r="F18" s="8">
        <f>TODAY()+9</f>
        <v>44003.52608603009</v>
      </c>
      <c r="G18" s="8">
        <f>TODAY()+10</f>
        <v>44004.52608603009</v>
      </c>
      <c r="H18" s="7" t="s">
        <v>0</v>
      </c>
      <c r="I18" s="7">
        <v>0</v>
      </c>
      <c r="J18" s="7">
        <v>16</v>
      </c>
      <c r="K18" s="7">
        <v>0</v>
      </c>
      <c r="L18" s="7">
        <v>0</v>
      </c>
      <c r="M18" s="7" t="s">
        <v>0</v>
      </c>
      <c r="N18" s="7" t="s">
        <v>0</v>
      </c>
      <c r="O18" s="7" t="s">
        <v>0</v>
      </c>
      <c r="P18" s="7">
        <v>0</v>
      </c>
      <c r="Q18" s="7">
        <v>0</v>
      </c>
    </row>
    <row r="19" spans="1:17" x14ac:dyDescent="0.25">
      <c r="A19" s="9" t="s">
        <v>0</v>
      </c>
      <c r="B19" t="s">
        <v>46</v>
      </c>
      <c r="C19" t="s">
        <v>0</v>
      </c>
      <c r="D19" t="s">
        <v>47</v>
      </c>
      <c r="E19" t="s">
        <v>0</v>
      </c>
      <c r="F19" s="10">
        <f>TODAY()+9</f>
        <v>44003.52608603009</v>
      </c>
      <c r="G19" s="10">
        <f>TODAY()+9</f>
        <v>44003.52608603009</v>
      </c>
      <c r="H19" t="s">
        <v>0</v>
      </c>
      <c r="I19">
        <v>0</v>
      </c>
      <c r="J19">
        <v>8</v>
      </c>
      <c r="K19">
        <v>0</v>
      </c>
      <c r="L19">
        <v>0</v>
      </c>
      <c r="M19" t="s">
        <v>23</v>
      </c>
      <c r="N19" t="s">
        <v>24</v>
      </c>
      <c r="O19" t="s">
        <v>0</v>
      </c>
      <c r="P19">
        <v>0</v>
      </c>
      <c r="Q19">
        <v>0</v>
      </c>
    </row>
    <row r="20" spans="1:17" x14ac:dyDescent="0.25">
      <c r="A20" s="9" t="s">
        <v>0</v>
      </c>
      <c r="B20" t="s">
        <v>48</v>
      </c>
      <c r="C20" t="s">
        <v>0</v>
      </c>
      <c r="D20" t="s">
        <v>49</v>
      </c>
      <c r="E20" t="s">
        <v>0</v>
      </c>
      <c r="F20" s="10">
        <f>TODAY()+10</f>
        <v>44004.52608603009</v>
      </c>
      <c r="G20" s="10">
        <f>TODAY()+10</f>
        <v>44004.52608603009</v>
      </c>
      <c r="H20" t="s">
        <v>0</v>
      </c>
      <c r="I20">
        <v>0</v>
      </c>
      <c r="J20">
        <v>8</v>
      </c>
      <c r="K20">
        <v>0</v>
      </c>
      <c r="L20">
        <v>0</v>
      </c>
      <c r="M20" t="s">
        <v>23</v>
      </c>
      <c r="N20" t="s">
        <v>24</v>
      </c>
      <c r="O20" t="s">
        <v>0</v>
      </c>
      <c r="P20">
        <v>0</v>
      </c>
      <c r="Q20">
        <v>0</v>
      </c>
    </row>
    <row r="21" spans="1:17" x14ac:dyDescent="0.25">
      <c r="A21" s="9" t="s">
        <v>0</v>
      </c>
      <c r="B21" t="s">
        <v>50</v>
      </c>
      <c r="C21" t="s">
        <v>0</v>
      </c>
      <c r="D21" t="s">
        <v>51</v>
      </c>
      <c r="E21" t="s">
        <v>0</v>
      </c>
      <c r="F21" s="10">
        <f>TODAY()+9</f>
        <v>44003.52608603009</v>
      </c>
      <c r="G21" s="10">
        <f>TODAY()+10</f>
        <v>44004.52608603009</v>
      </c>
      <c r="H21" t="s">
        <v>0</v>
      </c>
      <c r="I21">
        <v>0</v>
      </c>
      <c r="J21">
        <v>16</v>
      </c>
      <c r="K21">
        <v>0</v>
      </c>
      <c r="L21">
        <v>0</v>
      </c>
      <c r="M21" t="s">
        <v>23</v>
      </c>
      <c r="N21" t="s">
        <v>24</v>
      </c>
      <c r="O21" t="s">
        <v>0</v>
      </c>
      <c r="P21">
        <v>0</v>
      </c>
      <c r="Q21">
        <v>0</v>
      </c>
    </row>
    <row r="22" spans="1:17" x14ac:dyDescent="0.25">
      <c r="A22" s="6" t="s">
        <v>0</v>
      </c>
      <c r="B22" s="7" t="s">
        <v>52</v>
      </c>
      <c r="C22" s="7" t="s">
        <v>53</v>
      </c>
      <c r="D22" s="7"/>
      <c r="E22" s="7" t="s">
        <v>0</v>
      </c>
      <c r="F22" s="8">
        <f>TODAY()+1</f>
        <v>43995.52608603009</v>
      </c>
      <c r="G22" s="8">
        <f>TODAY()+5</f>
        <v>43999.52608603009</v>
      </c>
      <c r="H22" s="7" t="s">
        <v>0</v>
      </c>
      <c r="I22" s="7">
        <v>0</v>
      </c>
      <c r="J22" s="7">
        <v>40</v>
      </c>
      <c r="K22" s="7">
        <v>0</v>
      </c>
      <c r="L22" s="7">
        <v>0</v>
      </c>
      <c r="M22" s="7" t="s">
        <v>0</v>
      </c>
      <c r="N22" s="7" t="s">
        <v>0</v>
      </c>
      <c r="O22" s="7" t="s">
        <v>0</v>
      </c>
      <c r="P22" s="7">
        <v>0</v>
      </c>
      <c r="Q22" s="7">
        <v>0</v>
      </c>
    </row>
    <row r="23" spans="1:17" x14ac:dyDescent="0.25">
      <c r="A23" s="9" t="s">
        <v>0</v>
      </c>
      <c r="B23" t="s">
        <v>54</v>
      </c>
      <c r="C23" t="s">
        <v>0</v>
      </c>
      <c r="D23" t="s">
        <v>55</v>
      </c>
      <c r="E23" t="s">
        <v>0</v>
      </c>
      <c r="F23" s="10">
        <f>TODAY()+1</f>
        <v>43995.52608603009</v>
      </c>
      <c r="G23" s="10">
        <f>TODAY()+1</f>
        <v>43995.52608603009</v>
      </c>
      <c r="H23" t="s">
        <v>0</v>
      </c>
      <c r="I23">
        <v>0</v>
      </c>
      <c r="J23">
        <v>8</v>
      </c>
      <c r="K23">
        <v>0</v>
      </c>
      <c r="L23">
        <v>0</v>
      </c>
      <c r="M23" t="s">
        <v>23</v>
      </c>
      <c r="N23" t="s">
        <v>24</v>
      </c>
      <c r="O23" t="s">
        <v>0</v>
      </c>
      <c r="P23">
        <v>0</v>
      </c>
      <c r="Q23">
        <v>0</v>
      </c>
    </row>
    <row r="24" spans="1:17" x14ac:dyDescent="0.25">
      <c r="A24" s="9" t="s">
        <v>0</v>
      </c>
      <c r="B24" t="s">
        <v>56</v>
      </c>
      <c r="C24" t="s">
        <v>0</v>
      </c>
      <c r="D24" t="s">
        <v>57</v>
      </c>
      <c r="E24" t="s">
        <v>0</v>
      </c>
      <c r="F24" s="10">
        <f>TODAY()+2</f>
        <v>43996.52608604167</v>
      </c>
      <c r="G24" s="10">
        <f>TODAY()+2</f>
        <v>43996.52608604167</v>
      </c>
      <c r="H24" t="s">
        <v>0</v>
      </c>
      <c r="I24">
        <v>0</v>
      </c>
      <c r="J24">
        <v>8</v>
      </c>
      <c r="K24">
        <v>0</v>
      </c>
      <c r="L24">
        <v>0</v>
      </c>
      <c r="M24" t="s">
        <v>23</v>
      </c>
      <c r="N24" t="s">
        <v>24</v>
      </c>
      <c r="O24" t="s">
        <v>0</v>
      </c>
      <c r="P24">
        <v>0</v>
      </c>
      <c r="Q24">
        <v>0</v>
      </c>
    </row>
    <row r="25" spans="1:17" x14ac:dyDescent="0.25">
      <c r="A25" s="9" t="s">
        <v>0</v>
      </c>
      <c r="B25" t="s">
        <v>58</v>
      </c>
      <c r="C25" t="s">
        <v>0</v>
      </c>
      <c r="D25" t="s">
        <v>59</v>
      </c>
      <c r="E25" t="s">
        <v>0</v>
      </c>
      <c r="F25" s="10">
        <f>TODAY()+3</f>
        <v>43997.52608604167</v>
      </c>
      <c r="G25" s="10">
        <f>TODAY()+3</f>
        <v>43997.52608604167</v>
      </c>
      <c r="H25" t="s">
        <v>0</v>
      </c>
      <c r="I25">
        <v>0</v>
      </c>
      <c r="J25">
        <v>8</v>
      </c>
      <c r="K25">
        <v>0</v>
      </c>
      <c r="L25">
        <v>0</v>
      </c>
      <c r="M25" t="s">
        <v>23</v>
      </c>
      <c r="N25" t="s">
        <v>24</v>
      </c>
      <c r="O25" t="s">
        <v>0</v>
      </c>
      <c r="P25">
        <v>0</v>
      </c>
      <c r="Q25">
        <v>0</v>
      </c>
    </row>
    <row r="26" spans="1:17" x14ac:dyDescent="0.25">
      <c r="A26" s="9" t="s">
        <v>0</v>
      </c>
      <c r="B26" t="s">
        <v>60</v>
      </c>
      <c r="C26" t="s">
        <v>0</v>
      </c>
      <c r="D26" t="s">
        <v>61</v>
      </c>
      <c r="E26" t="s">
        <v>0</v>
      </c>
      <c r="F26" s="10">
        <f>TODAY()+4</f>
        <v>43998.52608604167</v>
      </c>
      <c r="G26" s="10">
        <f>TODAY()+4</f>
        <v>43998.52608604167</v>
      </c>
      <c r="H26" t="s">
        <v>0</v>
      </c>
      <c r="I26">
        <v>0</v>
      </c>
      <c r="J26">
        <v>8</v>
      </c>
      <c r="K26">
        <v>0</v>
      </c>
      <c r="L26">
        <v>0</v>
      </c>
      <c r="M26" t="s">
        <v>23</v>
      </c>
      <c r="N26" t="s">
        <v>24</v>
      </c>
      <c r="O26" t="s">
        <v>0</v>
      </c>
      <c r="P26">
        <v>0</v>
      </c>
      <c r="Q26">
        <v>0</v>
      </c>
    </row>
    <row r="27" spans="1:17" x14ac:dyDescent="0.25">
      <c r="A27" s="9" t="s">
        <v>0</v>
      </c>
      <c r="B27" t="s">
        <v>62</v>
      </c>
      <c r="C27" t="s">
        <v>0</v>
      </c>
      <c r="D27" t="s">
        <v>63</v>
      </c>
      <c r="E27" t="s">
        <v>0</v>
      </c>
      <c r="F27" s="10">
        <f>TODAY()+5</f>
        <v>43999.52608604167</v>
      </c>
      <c r="G27" s="10">
        <f>TODAY()+5</f>
        <v>43999.52608604167</v>
      </c>
      <c r="H27" t="s">
        <v>0</v>
      </c>
      <c r="I27">
        <v>0</v>
      </c>
      <c r="J27">
        <v>8</v>
      </c>
      <c r="K27">
        <v>0</v>
      </c>
      <c r="L27">
        <v>0</v>
      </c>
      <c r="M27" t="s">
        <v>23</v>
      </c>
      <c r="N27" t="s">
        <v>24</v>
      </c>
      <c r="O27" t="s">
        <v>0</v>
      </c>
      <c r="P27">
        <v>0</v>
      </c>
      <c r="Q27">
        <v>0</v>
      </c>
    </row>
    <row r="28" spans="1:17" x14ac:dyDescent="0.25">
      <c r="A28" s="6" t="s">
        <v>0</v>
      </c>
      <c r="B28" s="7" t="s">
        <v>64</v>
      </c>
      <c r="C28" s="7" t="s">
        <v>65</v>
      </c>
      <c r="D28" s="7"/>
      <c r="E28" s="7" t="s">
        <v>0</v>
      </c>
      <c r="F28" s="8">
        <f>TODAY()+1</f>
        <v>43995.52608604167</v>
      </c>
      <c r="G28" s="8">
        <f>TODAY()+5</f>
        <v>43999.52608604167</v>
      </c>
      <c r="H28" s="7" t="s">
        <v>0</v>
      </c>
      <c r="I28" s="7">
        <v>0</v>
      </c>
      <c r="J28" s="7">
        <v>40</v>
      </c>
      <c r="K28" s="7">
        <v>0</v>
      </c>
      <c r="L28" s="7">
        <v>0</v>
      </c>
      <c r="M28" s="7" t="s">
        <v>0</v>
      </c>
      <c r="N28" s="7" t="s">
        <v>0</v>
      </c>
      <c r="O28" s="7" t="s">
        <v>0</v>
      </c>
      <c r="P28" s="7">
        <v>0</v>
      </c>
      <c r="Q28" s="7">
        <v>0</v>
      </c>
    </row>
    <row r="29" spans="1:17" x14ac:dyDescent="0.25">
      <c r="A29" s="9" t="s">
        <v>0</v>
      </c>
      <c r="B29" t="s">
        <v>66</v>
      </c>
      <c r="C29" t="s">
        <v>0</v>
      </c>
      <c r="D29" t="s">
        <v>67</v>
      </c>
      <c r="E29" t="s">
        <v>0</v>
      </c>
      <c r="F29" s="10">
        <f>TODAY()+1</f>
        <v>43995.52608604167</v>
      </c>
      <c r="G29" s="10">
        <f>TODAY()+5</f>
        <v>43999.52608604167</v>
      </c>
      <c r="H29" t="s">
        <v>0</v>
      </c>
      <c r="I29">
        <v>0</v>
      </c>
      <c r="J29">
        <v>40</v>
      </c>
      <c r="K29">
        <v>0</v>
      </c>
      <c r="L29">
        <v>0</v>
      </c>
      <c r="M29" t="s">
        <v>23</v>
      </c>
      <c r="N29" t="s">
        <v>24</v>
      </c>
      <c r="O29" t="s">
        <v>0</v>
      </c>
      <c r="P29">
        <v>0</v>
      </c>
      <c r="Q29">
        <v>0</v>
      </c>
    </row>
    <row r="30" spans="1:17" x14ac:dyDescent="0.25">
      <c r="A30" s="9" t="s">
        <v>0</v>
      </c>
      <c r="B30" t="s">
        <v>68</v>
      </c>
      <c r="C30" t="s">
        <v>0</v>
      </c>
      <c r="D30" t="s">
        <v>69</v>
      </c>
      <c r="E30" t="s">
        <v>0</v>
      </c>
      <c r="F30" s="10">
        <f>TODAY()+1</f>
        <v>43995.52608604167</v>
      </c>
      <c r="G30" s="10">
        <f>TODAY()+5</f>
        <v>43999.52608604167</v>
      </c>
      <c r="H30" t="s">
        <v>0</v>
      </c>
      <c r="I30">
        <v>0</v>
      </c>
      <c r="J30">
        <v>40</v>
      </c>
      <c r="K30">
        <v>0</v>
      </c>
      <c r="L30">
        <v>0</v>
      </c>
      <c r="M30" t="s">
        <v>23</v>
      </c>
      <c r="N30" t="s">
        <v>24</v>
      </c>
      <c r="O30" t="s">
        <v>0</v>
      </c>
      <c r="P30">
        <v>0</v>
      </c>
      <c r="Q30">
        <v>0</v>
      </c>
    </row>
    <row r="31" spans="1:17" x14ac:dyDescent="0.25">
      <c r="A31" s="9" t="s">
        <v>0</v>
      </c>
      <c r="B31" t="s">
        <v>70</v>
      </c>
      <c r="C31" t="s">
        <v>0</v>
      </c>
      <c r="D31" t="s">
        <v>71</v>
      </c>
      <c r="E31" t="s">
        <v>0</v>
      </c>
      <c r="F31" s="10">
        <f>TODAY()+1</f>
        <v>43995.52608604167</v>
      </c>
      <c r="G31" s="10">
        <f>TODAY()+5</f>
        <v>43999.52608604167</v>
      </c>
      <c r="H31" t="s">
        <v>0</v>
      </c>
      <c r="I31">
        <v>0</v>
      </c>
      <c r="J31">
        <v>40</v>
      </c>
      <c r="K31">
        <v>0</v>
      </c>
      <c r="L31">
        <v>0</v>
      </c>
      <c r="M31" t="s">
        <v>23</v>
      </c>
      <c r="N31" t="s">
        <v>24</v>
      </c>
      <c r="O31" t="s">
        <v>0</v>
      </c>
      <c r="P31">
        <v>0</v>
      </c>
      <c r="Q31">
        <v>0</v>
      </c>
    </row>
    <row r="32" spans="1:17" x14ac:dyDescent="0.25">
      <c r="A32" s="9" t="s">
        <v>0</v>
      </c>
      <c r="B32" t="s">
        <v>72</v>
      </c>
      <c r="C32" t="s">
        <v>0</v>
      </c>
      <c r="D32" t="s">
        <v>73</v>
      </c>
      <c r="E32" t="s">
        <v>0</v>
      </c>
      <c r="F32" s="10">
        <f>TODAY()+1</f>
        <v>43995.52608605324</v>
      </c>
      <c r="G32" s="10">
        <f>TODAY()+5</f>
        <v>43999.52608605324</v>
      </c>
      <c r="H32" t="s">
        <v>0</v>
      </c>
      <c r="I32">
        <v>0</v>
      </c>
      <c r="J32">
        <v>40</v>
      </c>
      <c r="K32">
        <v>0</v>
      </c>
      <c r="L32">
        <v>0</v>
      </c>
      <c r="M32" t="s">
        <v>23</v>
      </c>
      <c r="N32" t="s">
        <v>24</v>
      </c>
      <c r="O32" t="s">
        <v>0</v>
      </c>
      <c r="P32">
        <v>0</v>
      </c>
      <c r="Q32">
        <v>0</v>
      </c>
    </row>
    <row r="33" spans="1:17" x14ac:dyDescent="0.25">
      <c r="A33" s="9" t="s">
        <v>0</v>
      </c>
      <c r="B33" t="s">
        <v>74</v>
      </c>
      <c r="C33" t="s">
        <v>0</v>
      </c>
      <c r="D33" t="s">
        <v>75</v>
      </c>
      <c r="E33" t="s">
        <v>0</v>
      </c>
      <c r="F33" s="10">
        <f>TODAY()+1</f>
        <v>43995.52608605324</v>
      </c>
      <c r="G33" s="10">
        <f>TODAY()+5</f>
        <v>43999.52608605324</v>
      </c>
      <c r="H33" t="s">
        <v>0</v>
      </c>
      <c r="I33">
        <v>0</v>
      </c>
      <c r="J33">
        <v>40</v>
      </c>
      <c r="K33">
        <v>0</v>
      </c>
      <c r="L33">
        <v>0</v>
      </c>
      <c r="M33" t="s">
        <v>23</v>
      </c>
      <c r="N33" t="s">
        <v>24</v>
      </c>
      <c r="O33" t="s">
        <v>0</v>
      </c>
      <c r="P33">
        <v>0</v>
      </c>
      <c r="Q33">
        <v>0</v>
      </c>
    </row>
    <row r="34" spans="1:17" x14ac:dyDescent="0.25">
      <c r="A34" s="9" t="s">
        <v>0</v>
      </c>
      <c r="B34" t="s">
        <v>76</v>
      </c>
      <c r="C34" t="s">
        <v>0</v>
      </c>
      <c r="D34" t="s">
        <v>77</v>
      </c>
      <c r="E34" t="s">
        <v>0</v>
      </c>
      <c r="F34" s="10">
        <f>TODAY()+1</f>
        <v>43995.52608605324</v>
      </c>
      <c r="G34" s="10">
        <f>TODAY()+5</f>
        <v>43999.52608605324</v>
      </c>
      <c r="H34" t="s">
        <v>0</v>
      </c>
      <c r="I34">
        <v>0</v>
      </c>
      <c r="J34">
        <v>40</v>
      </c>
      <c r="K34">
        <v>0</v>
      </c>
      <c r="L34">
        <v>0</v>
      </c>
      <c r="M34" t="s">
        <v>23</v>
      </c>
      <c r="N34" t="s">
        <v>24</v>
      </c>
      <c r="O34" t="s">
        <v>0</v>
      </c>
      <c r="P34">
        <v>0</v>
      </c>
      <c r="Q34">
        <v>0</v>
      </c>
    </row>
    <row r="35" spans="1:17" x14ac:dyDescent="0.25">
      <c r="A35" s="9" t="s">
        <v>0</v>
      </c>
      <c r="B35" t="s">
        <v>78</v>
      </c>
      <c r="C35" t="s">
        <v>0</v>
      </c>
      <c r="D35" t="s">
        <v>79</v>
      </c>
      <c r="E35" t="s">
        <v>0</v>
      </c>
      <c r="F35" s="10">
        <f>TODAY()+1</f>
        <v>43995.52608605324</v>
      </c>
      <c r="G35" s="10">
        <f>TODAY()+5</f>
        <v>43999.52608605324</v>
      </c>
      <c r="H35" t="s">
        <v>0</v>
      </c>
      <c r="I35">
        <v>0</v>
      </c>
      <c r="J35">
        <v>40</v>
      </c>
      <c r="K35">
        <v>0</v>
      </c>
      <c r="L35">
        <v>0</v>
      </c>
      <c r="M35" t="s">
        <v>23</v>
      </c>
      <c r="N35" t="s">
        <v>24</v>
      </c>
      <c r="O35" t="s">
        <v>0</v>
      </c>
      <c r="P35">
        <v>0</v>
      </c>
      <c r="Q35">
        <v>0</v>
      </c>
    </row>
    <row r="36" spans="1:17" x14ac:dyDescent="0.25">
      <c r="A36" s="6" t="s">
        <v>0</v>
      </c>
      <c r="B36" s="7" t="s">
        <v>80</v>
      </c>
      <c r="C36" s="7" t="s">
        <v>81</v>
      </c>
      <c r="D36" s="7"/>
      <c r="E36" s="7" t="s">
        <v>0</v>
      </c>
      <c r="F36" s="8">
        <f>TODAY()+1</f>
        <v>43995.52608605324</v>
      </c>
      <c r="G36" s="8">
        <f>TODAY()+5</f>
        <v>43999.52608605324</v>
      </c>
      <c r="H36" s="7" t="s">
        <v>0</v>
      </c>
      <c r="I36" s="7">
        <v>0</v>
      </c>
      <c r="J36" s="7">
        <v>40</v>
      </c>
      <c r="K36" s="7">
        <v>0</v>
      </c>
      <c r="L36" s="7">
        <v>0</v>
      </c>
      <c r="M36" s="7" t="s">
        <v>0</v>
      </c>
      <c r="N36" s="7" t="s">
        <v>0</v>
      </c>
      <c r="O36" s="7" t="s">
        <v>0</v>
      </c>
      <c r="P36" s="7">
        <v>0</v>
      </c>
      <c r="Q36" s="7">
        <v>0</v>
      </c>
    </row>
    <row r="37" spans="1:17" x14ac:dyDescent="0.25">
      <c r="A37" s="9" t="s">
        <v>0</v>
      </c>
      <c r="B37" t="s">
        <v>82</v>
      </c>
      <c r="C37" t="s">
        <v>0</v>
      </c>
      <c r="D37" t="s">
        <v>83</v>
      </c>
      <c r="E37" t="s">
        <v>0</v>
      </c>
      <c r="F37" s="10">
        <f>TODAY()+1</f>
        <v>43995.52608605324</v>
      </c>
      <c r="G37" s="10">
        <f>TODAY()+2</f>
        <v>43996.52608605324</v>
      </c>
      <c r="H37" t="s">
        <v>0</v>
      </c>
      <c r="I37">
        <v>0</v>
      </c>
      <c r="J37">
        <v>16</v>
      </c>
      <c r="K37">
        <v>0</v>
      </c>
      <c r="L37">
        <v>0</v>
      </c>
      <c r="M37" t="s">
        <v>23</v>
      </c>
      <c r="N37" t="s">
        <v>24</v>
      </c>
      <c r="O37" t="s">
        <v>0</v>
      </c>
      <c r="P37">
        <v>0</v>
      </c>
      <c r="Q37">
        <v>0</v>
      </c>
    </row>
    <row r="38" spans="1:17" x14ac:dyDescent="0.25">
      <c r="A38" s="9" t="s">
        <v>0</v>
      </c>
      <c r="B38" t="s">
        <v>84</v>
      </c>
      <c r="C38" t="s">
        <v>0</v>
      </c>
      <c r="D38" t="s">
        <v>85</v>
      </c>
      <c r="E38" t="s">
        <v>0</v>
      </c>
      <c r="F38" s="10">
        <f>TODAY()+3</f>
        <v>43997.52608605324</v>
      </c>
      <c r="G38" s="10">
        <f>TODAY()+3</f>
        <v>43997.52608606481</v>
      </c>
      <c r="H38" t="s">
        <v>0</v>
      </c>
      <c r="I38">
        <v>0</v>
      </c>
      <c r="J38">
        <v>8</v>
      </c>
      <c r="K38">
        <v>0</v>
      </c>
      <c r="L38">
        <v>0</v>
      </c>
      <c r="M38" t="s">
        <v>23</v>
      </c>
      <c r="N38" t="s">
        <v>24</v>
      </c>
      <c r="O38" t="s">
        <v>0</v>
      </c>
      <c r="P38">
        <v>0</v>
      </c>
      <c r="Q38">
        <v>0</v>
      </c>
    </row>
    <row r="39" spans="1:17" x14ac:dyDescent="0.25">
      <c r="A39" s="9" t="s">
        <v>0</v>
      </c>
      <c r="B39" t="s">
        <v>86</v>
      </c>
      <c r="C39" t="s">
        <v>0</v>
      </c>
      <c r="D39" t="s">
        <v>87</v>
      </c>
      <c r="E39" t="s">
        <v>0</v>
      </c>
      <c r="F39" s="10">
        <f>TODAY()+4</f>
        <v>43998.52608606481</v>
      </c>
      <c r="G39" s="10">
        <f>TODAY()+4</f>
        <v>43998.52608606481</v>
      </c>
      <c r="H39" t="s">
        <v>0</v>
      </c>
      <c r="I39">
        <v>0</v>
      </c>
      <c r="J39">
        <v>8</v>
      </c>
      <c r="K39">
        <v>0</v>
      </c>
      <c r="L39">
        <v>0</v>
      </c>
      <c r="M39" t="s">
        <v>23</v>
      </c>
      <c r="N39" t="s">
        <v>24</v>
      </c>
      <c r="O39" t="s">
        <v>0</v>
      </c>
      <c r="P39">
        <v>0</v>
      </c>
      <c r="Q39">
        <v>0</v>
      </c>
    </row>
    <row r="40" spans="1:17" x14ac:dyDescent="0.25">
      <c r="A40" s="9" t="s">
        <v>0</v>
      </c>
      <c r="B40" t="s">
        <v>88</v>
      </c>
      <c r="C40" t="s">
        <v>0</v>
      </c>
      <c r="D40" t="s">
        <v>89</v>
      </c>
      <c r="E40" t="s">
        <v>0</v>
      </c>
      <c r="F40" s="10">
        <f>TODAY()+1</f>
        <v>43995.52608606481</v>
      </c>
      <c r="G40" s="10">
        <f>TODAY()+2</f>
        <v>43996.52608606481</v>
      </c>
      <c r="H40" t="s">
        <v>0</v>
      </c>
      <c r="I40">
        <v>0</v>
      </c>
      <c r="J40">
        <v>16</v>
      </c>
      <c r="K40">
        <v>0</v>
      </c>
      <c r="L40">
        <v>0</v>
      </c>
      <c r="M40" t="s">
        <v>23</v>
      </c>
      <c r="N40" t="s">
        <v>24</v>
      </c>
      <c r="O40" t="s">
        <v>0</v>
      </c>
      <c r="P40">
        <v>0</v>
      </c>
      <c r="Q40">
        <v>0</v>
      </c>
    </row>
    <row r="41" spans="1:17" x14ac:dyDescent="0.25">
      <c r="A41" s="9" t="s">
        <v>0</v>
      </c>
      <c r="B41" t="s">
        <v>90</v>
      </c>
      <c r="C41" t="s">
        <v>0</v>
      </c>
      <c r="D41" t="s">
        <v>91</v>
      </c>
      <c r="E41" t="s">
        <v>0</v>
      </c>
      <c r="F41" s="10">
        <f>TODAY()+3</f>
        <v>43997.52608606481</v>
      </c>
      <c r="G41" s="10">
        <f>TODAY()+3</f>
        <v>43997.52608606481</v>
      </c>
      <c r="H41" t="s">
        <v>0</v>
      </c>
      <c r="I41">
        <v>0</v>
      </c>
      <c r="J41">
        <v>8</v>
      </c>
      <c r="K41">
        <v>0</v>
      </c>
      <c r="L41">
        <v>0</v>
      </c>
      <c r="M41" t="s">
        <v>23</v>
      </c>
      <c r="N41" t="s">
        <v>24</v>
      </c>
      <c r="O41" t="s">
        <v>0</v>
      </c>
      <c r="P41">
        <v>0</v>
      </c>
      <c r="Q41">
        <v>0</v>
      </c>
    </row>
    <row r="42" spans="1:17" x14ac:dyDescent="0.25">
      <c r="A42" s="9" t="s">
        <v>0</v>
      </c>
      <c r="B42" t="s">
        <v>92</v>
      </c>
      <c r="C42" t="s">
        <v>0</v>
      </c>
      <c r="D42" t="s">
        <v>93</v>
      </c>
      <c r="E42" t="s">
        <v>0</v>
      </c>
      <c r="F42" s="10">
        <f>TODAY()+4</f>
        <v>43998.52608606481</v>
      </c>
      <c r="G42" s="10">
        <f>TODAY()+4</f>
        <v>43998.52608606481</v>
      </c>
      <c r="H42" t="s">
        <v>0</v>
      </c>
      <c r="I42">
        <v>0</v>
      </c>
      <c r="J42">
        <v>8</v>
      </c>
      <c r="K42">
        <v>0</v>
      </c>
      <c r="L42">
        <v>0</v>
      </c>
      <c r="M42" t="s">
        <v>23</v>
      </c>
      <c r="N42" t="s">
        <v>24</v>
      </c>
      <c r="O42" t="s">
        <v>0</v>
      </c>
      <c r="P42">
        <v>0</v>
      </c>
      <c r="Q42">
        <v>0</v>
      </c>
    </row>
    <row r="43" spans="1:17" x14ac:dyDescent="0.25">
      <c r="A43" s="9" t="s">
        <v>0</v>
      </c>
      <c r="B43" t="s">
        <v>94</v>
      </c>
      <c r="C43" t="s">
        <v>0</v>
      </c>
      <c r="D43" t="s">
        <v>95</v>
      </c>
      <c r="E43" t="s">
        <v>0</v>
      </c>
      <c r="F43" s="10">
        <f>TODAY()+5</f>
        <v>43999.52608606481</v>
      </c>
      <c r="G43" s="10">
        <f>TODAY()+5</f>
        <v>43999.52608606481</v>
      </c>
      <c r="H43" t="s">
        <v>0</v>
      </c>
      <c r="I43">
        <v>0</v>
      </c>
      <c r="J43">
        <v>8</v>
      </c>
      <c r="K43">
        <v>0</v>
      </c>
      <c r="L43">
        <v>0</v>
      </c>
      <c r="M43" t="s">
        <v>23</v>
      </c>
      <c r="N43" t="s">
        <v>24</v>
      </c>
      <c r="O43" t="s">
        <v>0</v>
      </c>
      <c r="P43">
        <v>0</v>
      </c>
      <c r="Q43">
        <v>0</v>
      </c>
    </row>
    <row r="44" spans="1:1" x14ac:dyDescent="0.25">
      <c r="A44" t="s">
        <v>0</v>
      </c>
    </row>
    <row r="45" spans="1:17" x14ac:dyDescent="0.25">
      <c r="A45" s="12" t="s">
        <v>96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x14ac:dyDescent="0.25">
      <c r="A46" s="12" t="s">
        <v>97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</sheetData>
  <mergeCells count="14">
    <mergeCell ref="A1:G3"/>
    <mergeCell ref="H2:Q2"/>
    <mergeCell ref="A4:H4"/>
    <mergeCell ref="I4:Q4"/>
    <mergeCell ref="C6:D6"/>
    <mergeCell ref="C12:D12"/>
    <mergeCell ref="C13:D13"/>
    <mergeCell ref="C17:D17"/>
    <mergeCell ref="C18:D18"/>
    <mergeCell ref="C22:D22"/>
    <mergeCell ref="C28:D28"/>
    <mergeCell ref="C36:D36"/>
    <mergeCell ref="A45:Q45"/>
    <mergeCell ref="A46:Q46"/>
  </mergeCells>
  <hyperlinks>
    <hyperlink ref="H2" r:id="rId1" tooltip="GanttPRO.com"/>
    <hyperlink ref="A45" r:id="rId2" tooltip="GanttPRO.com"/>
    <hyperlink ref="A46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Management Consulting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2020-06-12T12:37:33Z</dcterms:created>
  <dcterms:modified xsi:type="dcterms:W3CDTF">2020-06-12T12:37:33Z</dcterms:modified>
</cp:coreProperties>
</file>